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2\SERVICOS\SEI-080007.010525.2022 - LIC PATOLOGIA\NOVO TR 03-2023\"/>
    </mc:Choice>
  </mc:AlternateContent>
  <bookViews>
    <workbookView xWindow="0" yWindow="0" windowWidth="28800" windowHeight="11235" activeTab="1"/>
  </bookViews>
  <sheets>
    <sheet name="LOTE 1" sheetId="1" r:id="rId1"/>
    <sheet name="LOTE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2" l="1"/>
  <c r="F43" i="2" s="1"/>
  <c r="E44" i="2"/>
  <c r="E45" i="2"/>
  <c r="E46" i="2"/>
  <c r="E47" i="2"/>
  <c r="F47" i="2" s="1"/>
  <c r="E48" i="2"/>
  <c r="E49" i="2"/>
  <c r="E50" i="2"/>
  <c r="E51" i="2"/>
  <c r="F51" i="2" s="1"/>
  <c r="E52" i="2"/>
  <c r="E53" i="2"/>
  <c r="E54" i="2"/>
  <c r="E55" i="2"/>
  <c r="F55" i="2" s="1"/>
  <c r="E56" i="2"/>
  <c r="E57" i="2"/>
  <c r="E58" i="2"/>
  <c r="E59" i="2"/>
  <c r="F59" i="2" s="1"/>
  <c r="E60" i="2"/>
  <c r="E61" i="2"/>
  <c r="E62" i="2"/>
  <c r="E63" i="2"/>
  <c r="F63" i="2" s="1"/>
  <c r="E64" i="2"/>
  <c r="E65" i="2"/>
  <c r="E66" i="2"/>
  <c r="E67" i="2"/>
  <c r="F67" i="2" s="1"/>
  <c r="E68" i="2"/>
  <c r="E69" i="2"/>
  <c r="E70" i="2"/>
  <c r="E71" i="2"/>
  <c r="F71" i="2" s="1"/>
  <c r="E72" i="2"/>
  <c r="E73" i="2"/>
  <c r="E74" i="2"/>
  <c r="E75" i="2"/>
  <c r="F75" i="2" s="1"/>
  <c r="E76" i="2"/>
  <c r="E77" i="2"/>
  <c r="E78" i="2"/>
  <c r="E79" i="2"/>
  <c r="F79" i="2" s="1"/>
  <c r="E80" i="2"/>
  <c r="E81" i="2"/>
  <c r="E82" i="2"/>
  <c r="E83" i="2"/>
  <c r="F83" i="2" s="1"/>
  <c r="E84" i="2"/>
  <c r="E85" i="2"/>
  <c r="E86" i="2"/>
  <c r="E87" i="2"/>
  <c r="F87" i="2" s="1"/>
  <c r="E88" i="2"/>
  <c r="E89" i="2"/>
  <c r="E90" i="2"/>
  <c r="E91" i="2"/>
  <c r="F91" i="2" s="1"/>
  <c r="E92" i="2"/>
  <c r="E93" i="2"/>
  <c r="E94" i="2"/>
  <c r="E95" i="2"/>
  <c r="F95" i="2" s="1"/>
  <c r="E96" i="2"/>
  <c r="E97" i="2"/>
  <c r="E98" i="2"/>
  <c r="E99" i="2"/>
  <c r="F99" i="2" s="1"/>
  <c r="E100" i="2"/>
  <c r="E101" i="2"/>
  <c r="E102" i="2"/>
  <c r="E103" i="2"/>
  <c r="F103" i="2" s="1"/>
  <c r="E104" i="2"/>
  <c r="E105" i="2"/>
  <c r="E106" i="2"/>
  <c r="E107" i="2"/>
  <c r="F107" i="2" s="1"/>
  <c r="E108" i="2"/>
  <c r="E109" i="2"/>
  <c r="E110" i="2"/>
  <c r="E111" i="2"/>
  <c r="F111" i="2" s="1"/>
  <c r="E112" i="2"/>
  <c r="E113" i="2"/>
  <c r="E114" i="2"/>
  <c r="E115" i="2"/>
  <c r="F115" i="2" s="1"/>
  <c r="E116" i="2"/>
  <c r="E117" i="2"/>
  <c r="E118" i="2"/>
  <c r="E119" i="2"/>
  <c r="F119" i="2" s="1"/>
  <c r="E120" i="2"/>
  <c r="E121" i="2"/>
  <c r="E122" i="2"/>
  <c r="E123" i="2"/>
  <c r="F123" i="2" s="1"/>
  <c r="E124" i="2"/>
  <c r="E125" i="2"/>
  <c r="E126" i="2"/>
  <c r="E127" i="2"/>
  <c r="F127" i="2" s="1"/>
  <c r="E128" i="2"/>
  <c r="E129" i="2"/>
  <c r="E130" i="2"/>
  <c r="E131" i="2"/>
  <c r="F131" i="2" s="1"/>
  <c r="E132" i="2"/>
  <c r="E133" i="2"/>
  <c r="E134" i="2"/>
  <c r="E135" i="2"/>
  <c r="F135" i="2" s="1"/>
  <c r="E136" i="2"/>
  <c r="E137" i="2"/>
  <c r="E138" i="2"/>
  <c r="E139" i="2"/>
  <c r="F139" i="2" s="1"/>
  <c r="E140" i="2"/>
  <c r="E141" i="2"/>
  <c r="E142" i="2"/>
  <c r="E143" i="2"/>
  <c r="F143" i="2" s="1"/>
  <c r="E144" i="2"/>
  <c r="E145" i="2"/>
  <c r="E146" i="2"/>
  <c r="E147" i="2"/>
  <c r="F147" i="2" s="1"/>
  <c r="E148" i="2"/>
  <c r="E149" i="2"/>
  <c r="E150" i="2"/>
  <c r="E151" i="2"/>
  <c r="F151" i="2" s="1"/>
  <c r="E152" i="2"/>
  <c r="E153" i="2"/>
  <c r="E154" i="2"/>
  <c r="E155" i="2"/>
  <c r="F155" i="2" s="1"/>
  <c r="E156" i="2"/>
  <c r="E157" i="2"/>
  <c r="E158" i="2"/>
  <c r="E159" i="2"/>
  <c r="F159" i="2" s="1"/>
  <c r="E160" i="2"/>
  <c r="E161" i="2"/>
  <c r="E162" i="2"/>
  <c r="E163" i="2"/>
  <c r="F163" i="2" s="1"/>
  <c r="E164" i="2"/>
  <c r="E165" i="2"/>
  <c r="E166" i="2"/>
  <c r="E167" i="2"/>
  <c r="F167" i="2" s="1"/>
  <c r="E168" i="2"/>
  <c r="E169" i="2"/>
  <c r="E170" i="2"/>
  <c r="E171" i="2"/>
  <c r="F171" i="2" s="1"/>
  <c r="E172" i="2"/>
  <c r="E173" i="2"/>
  <c r="E174" i="2"/>
  <c r="E175" i="2"/>
  <c r="F175" i="2" s="1"/>
  <c r="E176" i="2"/>
  <c r="E177" i="2"/>
  <c r="E178" i="2"/>
  <c r="E179" i="2"/>
  <c r="F179" i="2" s="1"/>
  <c r="E180" i="2"/>
  <c r="E181" i="2"/>
  <c r="E182" i="2"/>
  <c r="E183" i="2"/>
  <c r="F183" i="2" s="1"/>
  <c r="E184" i="2"/>
  <c r="E185" i="2"/>
  <c r="E265" i="2"/>
  <c r="E10" i="2"/>
  <c r="F10" i="2" s="1"/>
  <c r="F265" i="2"/>
  <c r="F264" i="2"/>
  <c r="F263" i="2"/>
  <c r="F262" i="2"/>
  <c r="F261" i="2"/>
  <c r="F260" i="2"/>
  <c r="F259" i="2"/>
  <c r="F258" i="2"/>
  <c r="F257" i="2"/>
  <c r="F256" i="2"/>
  <c r="F255" i="2"/>
  <c r="F254" i="2"/>
  <c r="F185" i="2"/>
  <c r="F184" i="2"/>
  <c r="F182" i="2"/>
  <c r="F181" i="2"/>
  <c r="F180" i="2"/>
  <c r="F178" i="2"/>
  <c r="F177" i="2"/>
  <c r="F176" i="2"/>
  <c r="F174" i="2"/>
  <c r="F173" i="2"/>
  <c r="F172" i="2"/>
  <c r="F170" i="2"/>
  <c r="F169" i="2"/>
  <c r="F168" i="2"/>
  <c r="F166" i="2"/>
  <c r="F165" i="2"/>
  <c r="F164" i="2"/>
  <c r="F162" i="2"/>
  <c r="F161" i="2"/>
  <c r="F160" i="2"/>
  <c r="F158" i="2"/>
  <c r="F157" i="2"/>
  <c r="F156" i="2"/>
  <c r="F154" i="2"/>
  <c r="F153" i="2"/>
  <c r="F152" i="2"/>
  <c r="F150" i="2"/>
  <c r="F149" i="2"/>
  <c r="F148" i="2"/>
  <c r="F146" i="2"/>
  <c r="F145" i="2"/>
  <c r="F144" i="2"/>
  <c r="F142" i="2"/>
  <c r="F141" i="2"/>
  <c r="F140" i="2"/>
  <c r="F138" i="2"/>
  <c r="F137" i="2"/>
  <c r="F136" i="2"/>
  <c r="F134" i="2"/>
  <c r="F133" i="2"/>
  <c r="F132" i="2"/>
  <c r="F130" i="2"/>
  <c r="F129" i="2"/>
  <c r="F128" i="2"/>
  <c r="F126" i="2"/>
  <c r="F125" i="2"/>
  <c r="F124" i="2"/>
  <c r="F122" i="2"/>
  <c r="F121" i="2"/>
  <c r="F120" i="2"/>
  <c r="F118" i="2"/>
  <c r="F117" i="2"/>
  <c r="F116" i="2"/>
  <c r="F114" i="2"/>
  <c r="F113" i="2"/>
  <c r="F112" i="2"/>
  <c r="F110" i="2"/>
  <c r="F109" i="2"/>
  <c r="F108" i="2"/>
  <c r="F106" i="2"/>
  <c r="F105" i="2"/>
  <c r="F104" i="2"/>
  <c r="F102" i="2"/>
  <c r="F101" i="2"/>
  <c r="F100" i="2"/>
  <c r="F98" i="2"/>
  <c r="F97" i="2"/>
  <c r="F96" i="2"/>
  <c r="F94" i="2"/>
  <c r="F93" i="2"/>
  <c r="F92" i="2"/>
  <c r="F90" i="2"/>
  <c r="F89" i="2"/>
  <c r="F88" i="2"/>
  <c r="F86" i="2"/>
  <c r="F85" i="2"/>
  <c r="F84" i="2"/>
  <c r="F82" i="2"/>
  <c r="F81" i="2"/>
  <c r="F80" i="2"/>
  <c r="F78" i="2"/>
  <c r="F77" i="2"/>
  <c r="F76" i="2"/>
  <c r="F74" i="2"/>
  <c r="F73" i="2"/>
  <c r="F72" i="2"/>
  <c r="F70" i="2"/>
  <c r="F69" i="2"/>
  <c r="F68" i="2"/>
  <c r="F66" i="2"/>
  <c r="F65" i="2"/>
  <c r="F64" i="2"/>
  <c r="F62" i="2"/>
  <c r="F61" i="2"/>
  <c r="F60" i="2"/>
  <c r="F58" i="2"/>
  <c r="F57" i="2"/>
  <c r="F56" i="2"/>
  <c r="F54" i="2"/>
  <c r="F53" i="2"/>
  <c r="F52" i="2"/>
  <c r="F50" i="2"/>
  <c r="F49" i="2"/>
  <c r="F48" i="2"/>
  <c r="F46" i="2"/>
  <c r="F45" i="2"/>
  <c r="F44" i="2"/>
  <c r="F35" i="2"/>
  <c r="E35" i="2"/>
  <c r="F34" i="2"/>
  <c r="F33" i="2"/>
  <c r="F32" i="2"/>
  <c r="F31" i="2"/>
  <c r="F30" i="2"/>
  <c r="F29" i="2"/>
  <c r="F28" i="2"/>
  <c r="F27" i="2"/>
  <c r="F26" i="2"/>
  <c r="F25" i="2"/>
  <c r="F24" i="2"/>
  <c r="F23" i="2"/>
  <c r="E18" i="2"/>
  <c r="F18" i="2" s="1"/>
  <c r="F17" i="2"/>
  <c r="E17" i="2"/>
  <c r="F16" i="2"/>
  <c r="E16" i="2"/>
  <c r="F15" i="2"/>
  <c r="E15" i="2"/>
  <c r="E19" i="2" s="1"/>
  <c r="F19" i="2" s="1"/>
  <c r="E9" i="2"/>
  <c r="F9" i="2" s="1"/>
  <c r="F8" i="2"/>
  <c r="E8" i="2"/>
  <c r="F24" i="1"/>
  <c r="E34" i="1"/>
  <c r="E35" i="1" s="1"/>
  <c r="E8" i="1"/>
  <c r="E183" i="1"/>
  <c r="E250" i="2" l="1"/>
  <c r="E266" i="2" s="1"/>
  <c r="E269" i="2" s="1"/>
  <c r="E11" i="2"/>
  <c r="F11" i="2" s="1"/>
  <c r="F250" i="2"/>
  <c r="E200" i="1"/>
  <c r="F200" i="1" s="1"/>
  <c r="E36" i="2" l="1"/>
  <c r="F36" i="2" s="1"/>
  <c r="F266" i="2"/>
  <c r="F34" i="1"/>
  <c r="F269" i="2" l="1"/>
  <c r="F193" i="1"/>
  <c r="F194" i="1"/>
  <c r="F195" i="1"/>
  <c r="F196" i="1"/>
  <c r="F197" i="1"/>
  <c r="F198" i="1"/>
  <c r="F199" i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F183" i="1"/>
  <c r="E184" i="1"/>
  <c r="F184" i="1" s="1"/>
  <c r="F28" i="1"/>
  <c r="F27" i="1"/>
  <c r="F29" i="1"/>
  <c r="F30" i="1"/>
  <c r="E16" i="1"/>
  <c r="F16" i="1" s="1"/>
  <c r="E17" i="1"/>
  <c r="F17" i="1" s="1"/>
  <c r="F25" i="1"/>
  <c r="F26" i="1"/>
  <c r="F31" i="1"/>
  <c r="F32" i="1"/>
  <c r="F33" i="1"/>
  <c r="E43" i="1"/>
  <c r="F43" i="1" s="1"/>
  <c r="E44" i="1"/>
  <c r="F44" i="1" s="1"/>
  <c r="E45" i="1"/>
  <c r="F45" i="1" s="1"/>
  <c r="E15" i="1"/>
  <c r="F15" i="1" s="1"/>
  <c r="E9" i="1"/>
  <c r="F9" i="1" s="1"/>
  <c r="E10" i="1" l="1"/>
  <c r="F10" i="1" s="1"/>
  <c r="F190" i="1"/>
  <c r="F191" i="1"/>
  <c r="F192" i="1"/>
  <c r="F189" i="1"/>
  <c r="E42" i="1"/>
  <c r="E185" i="1" s="1"/>
  <c r="F185" i="1" s="1"/>
  <c r="F23" i="1"/>
  <c r="F22" i="1"/>
  <c r="E14" i="1"/>
  <c r="E18" i="1" s="1"/>
  <c r="F8" i="1"/>
  <c r="E201" i="1" l="1"/>
  <c r="F18" i="1"/>
  <c r="F35" i="1"/>
  <c r="F14" i="1"/>
  <c r="F42" i="1"/>
  <c r="F201" i="1" l="1"/>
  <c r="E204" i="1"/>
  <c r="F204" i="1" s="1"/>
</calcChain>
</file>

<file path=xl/sharedStrings.xml><?xml version="1.0" encoding="utf-8"?>
<sst xmlns="http://schemas.openxmlformats.org/spreadsheetml/2006/main" count="415" uniqueCount="173">
  <si>
    <t>PESSOAL (DISCRIMINAR)</t>
  </si>
  <si>
    <t>QUANTITATIVO MENSAL</t>
  </si>
  <si>
    <t>CUSTO UNITÁRIO</t>
  </si>
  <si>
    <t>TOTAL MENSAL</t>
  </si>
  <si>
    <t>TOTAL ANUAL</t>
  </si>
  <si>
    <t>EQUIPAMENTOS (DISCRIMINAR)</t>
  </si>
  <si>
    <t>CUSTOS INDIRETOS</t>
  </si>
  <si>
    <t>LUCRO</t>
  </si>
  <si>
    <t>TRIBUTOS (DISCRIMINAR)</t>
  </si>
  <si>
    <t>A) TOTAL</t>
  </si>
  <si>
    <t>B) CUSTOS VARIÁVEIS</t>
  </si>
  <si>
    <t>ESTIMATIVA MENSAL DE EXAMES</t>
  </si>
  <si>
    <t>INSUMOS (DISCRIMINAR)</t>
  </si>
  <si>
    <t>B) TOTAL</t>
  </si>
  <si>
    <t>A+B TOTAL</t>
  </si>
  <si>
    <t>MODELO DE PLANILHA DE CUSTOS</t>
  </si>
  <si>
    <t>TOTAL EQUIPAMENTOS</t>
  </si>
  <si>
    <t>TOTAL CUSTOS/TRIBUTOS/LUCRO</t>
  </si>
  <si>
    <t>TOTAL EXAMES</t>
  </si>
  <si>
    <t xml:space="preserve">TOTAL PESSOAL </t>
  </si>
  <si>
    <t>CUSTOS INDIRETOS E LUCRO</t>
  </si>
  <si>
    <t>DISCRIMINAR (%)</t>
  </si>
  <si>
    <t>A) CUSTOS FIXOS</t>
  </si>
  <si>
    <t>ANALISE DE CARACTERES FISICOS, ELEMENTOS E SEDIMENTO DA URINA (EAS)</t>
  </si>
  <si>
    <t>ANTI TPO (TIREOPEROXIDASE, ANTICORPOS ANTI)</t>
  </si>
  <si>
    <t>ANTIBIOGRAMA</t>
  </si>
  <si>
    <t>ANTIBIOGRAMA C/ CONCENTRACAO INIBITORIA MINIMA</t>
  </si>
  <si>
    <t>BACILOSCOPIA DIRETA P/ BAAR TUBERCULOSE (DIAGNÓSTICA)</t>
  </si>
  <si>
    <t>BACTERIOSCOPIA (GRAM)</t>
  </si>
  <si>
    <t>CONTAGEM DE LINFOCITOS CD4/CD8</t>
  </si>
  <si>
    <t>CONTAGEM DE PLAQUETAS</t>
  </si>
  <si>
    <t>CONTAGEM DE RETICULOCITOS</t>
  </si>
  <si>
    <t>CONTAGEM ESPECIFICA DE CELULAS NO LIQUOR</t>
  </si>
  <si>
    <t>CONTAGEM GLOBAL DE CELULAS NO LIQUOR</t>
  </si>
  <si>
    <t>CULTURA DE BACTERIAS P/ IDENTIFICACAO</t>
  </si>
  <si>
    <t>DETERMINACAO DE CARGA VIRAL DO HIV POR RT-PCR</t>
  </si>
  <si>
    <t>DETERMINACAO DE CARIOTIPO EM SANGUE PERIFERICO (C/ TECNICA DE BANDAS)</t>
  </si>
  <si>
    <t>DETERMINACAO DE CURVA GLICEMICA (2 DOSAGENS)</t>
  </si>
  <si>
    <t>DETERMINACAO DE OSMOLARIDADE</t>
  </si>
  <si>
    <t>DETERMINACAO DE TEMPO DE TROMBOPLASTINA PARCIAL ATIVADA (TTP ATIVADA)</t>
  </si>
  <si>
    <t>DETERMINAÇÃO DE TEMPO DE TROMBOPLASTINA PARCIAL ATIVADA (TTP ATIVADA)</t>
  </si>
  <si>
    <t>DETERMINACAO DE TEMPO E ATIVIDADE DA PROTROMBINA (TAP)</t>
  </si>
  <si>
    <t>DETERMINAÇÃO DE TEMPO E ATIVIDADE DA PROTROMBINA (TAP)</t>
  </si>
  <si>
    <t>DETERMINACAO DE VELOCIDADE DE HEMOSSEDIMENTACAO (VHS)</t>
  </si>
  <si>
    <t>DETERMINAÇÃO DE VELOCIDADE DE HEMOSSEDIMENTAÇÃO (VHS)</t>
  </si>
  <si>
    <t>DETERMINACAO DIRETA E REVERSA DE GRUPO ABO</t>
  </si>
  <si>
    <t>DETERMINACAO QUANTITATIVA DE PROTEINA C REATIVA</t>
  </si>
  <si>
    <t>DETERMINAÇÃO QUANTITATIVA DE PROTEÍNA C REATIVA</t>
  </si>
  <si>
    <t>DOSAGEM DE 17-ALFA-HIDROXIPROGESTERONA</t>
  </si>
  <si>
    <t>DOSAGEM DE 25 HIDROXIVITAMINA D</t>
  </si>
  <si>
    <t>DOSAGEM DE ACIDO URICO</t>
  </si>
  <si>
    <t>DOSAGEM DE ALDOSTERONA</t>
  </si>
  <si>
    <t>DOSAGEM DE AMILASE</t>
  </si>
  <si>
    <t>DOSAGEM DE ANTIGENO PROSTATICO ESPECIFICO (PSA)</t>
  </si>
  <si>
    <t>DOSAGEM DE BARBITURATOS</t>
  </si>
  <si>
    <t>DOSAGEM DE BARBITURATOS (FENOBARBITAL)</t>
  </si>
  <si>
    <t>DOSAGEM DE BILIRRUBINA TOTAL E FRACOES</t>
  </si>
  <si>
    <t>DOSAGEM DE CALCIO</t>
  </si>
  <si>
    <t>DOSAGEM DE CLORETO</t>
  </si>
  <si>
    <t>DOSAGEM DE COLESTEROL HDL</t>
  </si>
  <si>
    <t>DOSAGEM DE COLESTEROL LDL</t>
  </si>
  <si>
    <t>DOSAGEM DE COLESTEROL TOTAL</t>
  </si>
  <si>
    <t>DOSAGEM DE CORTISOL</t>
  </si>
  <si>
    <t>DOSAGEM DE CREATININA</t>
  </si>
  <si>
    <t>DOSAGEM DE CREATINOFOSFOQUINASE (CPK)</t>
  </si>
  <si>
    <t>DOSAGEM DE CREATINOFOSFOQUINASE FRACAO MB</t>
  </si>
  <si>
    <t>DOSAGEM DE DESIDROGENASE LATICA</t>
  </si>
  <si>
    <t>DOSAGEM DE DESIDROGENASE LATICA (LDH)</t>
  </si>
  <si>
    <t>DOSAGEM DE ESTRADIOL</t>
  </si>
  <si>
    <t>DOSAGEM DE ESTRIOL</t>
  </si>
  <si>
    <t>DOSAGEM DE ESTRONA</t>
  </si>
  <si>
    <t>DOSAGEM DE FERRITINA</t>
  </si>
  <si>
    <t>DOSAGEM DE FERRO SERICO</t>
  </si>
  <si>
    <t>DOSAGEM DE FIBRINOGENIO</t>
  </si>
  <si>
    <t>DOSAGEM DE FOSFATASE ALCALINA</t>
  </si>
  <si>
    <t>DOSAGEM DE FOSFORO</t>
  </si>
  <si>
    <t>DOSAGEM DE GAMA-GLUTAMIL-TRANSFERASE (GAMA GT)</t>
  </si>
  <si>
    <t>DOSAGEM DE GLICOSE</t>
  </si>
  <si>
    <t>DOSAGEM DE GONADOTROFINA CORIONICA HUMANA (HCG, BETA HCG)</t>
  </si>
  <si>
    <t>DOSAGEM DE HEMOGLOBINA</t>
  </si>
  <si>
    <t>DOSAGEM DE HEMOGLOBINA GLICOSILADA</t>
  </si>
  <si>
    <t>DOSAGEM DE HEMOGLOBINA GLICOSILADA (HEMOGLOBINA GLICADA)</t>
  </si>
  <si>
    <t>DOSAGEM DE HORMONIO FOLICULO-ESTIMULANTE (FSH)</t>
  </si>
  <si>
    <t>DOSAGEM DE HORMONIO LUTEINIZANTE (LH)</t>
  </si>
  <si>
    <t>DOSAGEM DE HORMONIO TIREOESTIMULANTE (TSH)</t>
  </si>
  <si>
    <t>DOSAGEM DE INSULINA</t>
  </si>
  <si>
    <t>DOSAGEM DE LIPASE</t>
  </si>
  <si>
    <t>DOSAGEM DE MAGNESIO</t>
  </si>
  <si>
    <t>DOSAGEM DE POTASSIO</t>
  </si>
  <si>
    <t>DOSAGEM DE PROGESTERONA</t>
  </si>
  <si>
    <t>DOSAGEM DE PROLACTINA</t>
  </si>
  <si>
    <t>DOSAGEM DE PROTEINAS (URINA DE 24 HORAS)</t>
  </si>
  <si>
    <t>DOSAGEM DE PROTEINAS TOTAIS</t>
  </si>
  <si>
    <t>DOSAGEM DE PROTEINAS TOTAIS E FRACOES</t>
  </si>
  <si>
    <t>DOSAGEM DE SODIO</t>
  </si>
  <si>
    <t>DOSAGEM DE TESTOSTERONA</t>
  </si>
  <si>
    <t>DOSAGEM DE TESTOSTERONA LIVRE</t>
  </si>
  <si>
    <t>DOSAGEM DE TIREOGLOBULINA</t>
  </si>
  <si>
    <t>DOSAGEM DE TIROXINA (T4)</t>
  </si>
  <si>
    <t>DOSAGEM DE TIROXINA LIVRE (T4 LIVRE)</t>
  </si>
  <si>
    <t>DOSAGEM DE TRANSAMINASE GLUTAMICO-OXALACETICA (TGO)</t>
  </si>
  <si>
    <t>DOSAGEM DE TRANSAMINASE GLUTAMICO-PIRUVICA (TGP)</t>
  </si>
  <si>
    <t>DOSAGEM DE TRANSFERRINA</t>
  </si>
  <si>
    <t>DOSAGEM DE TRIGLICERIDEOS</t>
  </si>
  <si>
    <t>DOSAGEM DE TRIIODOTIRONINA (T3)</t>
  </si>
  <si>
    <t>DOSAGEM DE TROPONINA</t>
  </si>
  <si>
    <t>DOSAGEM DE UREIA</t>
  </si>
  <si>
    <t>DOSAGEM DE VITAMINA B12</t>
  </si>
  <si>
    <t>DOSAGEM DO ANTÍGENO CA 125</t>
  </si>
  <si>
    <t>ELETROFORESE DE HEMOGLOBINA</t>
  </si>
  <si>
    <t>ELETROFORESE DE PROTEINAS</t>
  </si>
  <si>
    <t>EXAME COPROLOGICO FUNCIONAL</t>
  </si>
  <si>
    <t>EXAME COPROLOGICO FUNCIONAL (PARASITOLÓGICO DE FEZES)</t>
  </si>
  <si>
    <t>EXAME DE CARACTERES FISICOS CONTAGEM GLOBAL E ESPECIFICA DE CELULAS</t>
  </si>
  <si>
    <t>EXAME MICROBIOLOGICO A FRESCO (DIRETO)</t>
  </si>
  <si>
    <t>GASOMETRIA (PH PCO2 PO2 BICARBONATO AS2 (EXCESSO OU DEFICIT BASE )</t>
  </si>
  <si>
    <t>GASOMETRIA (PH PCO2 PO2 BICARBONATO AS2 (EXCESSO OU DEFICIT BASE)</t>
  </si>
  <si>
    <t>HEMATOCRITO</t>
  </si>
  <si>
    <t>HEMOCULTURA</t>
  </si>
  <si>
    <t>HEMOGRAMA COMPLETO</t>
  </si>
  <si>
    <t>IDENTIFICACAO AUTOMATIZADA DE MICROORGANISMOS</t>
  </si>
  <si>
    <t>IDENTIFICACAO AUTOMATIZADA DE MICROORGANISMOS (UROCULTURA)</t>
  </si>
  <si>
    <t>PAINEL VIRAL</t>
  </si>
  <si>
    <t>PESQUISA DE ANTICORPOS ANTICORPOS ANTI-HTLV-1 (WESTERN- BLOT)</t>
  </si>
  <si>
    <t>PESQUISA DE ANTICORPOS ANTICORPOS ANTI-HTLV-1 (WESTERN-BLOT)</t>
  </si>
  <si>
    <t>PESQUISA DE ANTICORPOS ANTI-HIV-1 (WESTERN BLOT)</t>
  </si>
  <si>
    <t>PESQUISA DE ANTICORPOS ANTI-HIV-1 + HIV-2 (ELISA)</t>
  </si>
  <si>
    <t>PESQUISA DE ANTICORPOS CONTRA ANTIGENO DE SUPERFICIE DO VIRUS DA HEPATITE B (ANTI-HBS)</t>
  </si>
  <si>
    <t>PESQUISA DE ANTICORPOS CONTRA ANTIGENO E DO VIRUS DA HEPATITE B (ANTI- HBE)</t>
  </si>
  <si>
    <t>PESQUISA DE ANTICORPOS CONTRA ANTIGENO E DO VIRUS DA HEPATITE B (ANTI-HBE)</t>
  </si>
  <si>
    <t>PESQUISA DE ANTICORPOS CONTRA O VIRUS DA HEPATITE C (ANTI-HCV)</t>
  </si>
  <si>
    <t>PESQUISA DE ANTICORPOS IGG ANTICITOMEGALOVIRUS</t>
  </si>
  <si>
    <t>PESQUISA DE ANTICORPOS IGG ANTITOXOPLASMA</t>
  </si>
  <si>
    <t>PESQUISA DE ANTICORPOS IGG CONTRA O VIRUS DA HEPATITE A (HAV-IGG)</t>
  </si>
  <si>
    <t>PESQUISA DE ANTICORPOS IGG CONTRA O VIRUS DA RUBEOLA</t>
  </si>
  <si>
    <t>PESQUISA DE ANTICORPOS IGG CONTRA O VIRUS EPSTEIN-BARR</t>
  </si>
  <si>
    <t>PESQUISA DE ANTICORPOS IGG CONTRA O VIRUS HERPES SIMPLES</t>
  </si>
  <si>
    <t>PESQUISA DE ANTICORPOS IGG E IGM CONTRA ANTIGENO CENTRAL DO VIRUS DA HEPATITE B (ANTI-HBC-TOTAL)</t>
  </si>
  <si>
    <t>PESQUISA DE ANTICORPOS IGM ANTICITOMEGALOVIRUS</t>
  </si>
  <si>
    <t>PESQUISA DE ANTICORPOS IGM ANTITOXOPLASMA</t>
  </si>
  <si>
    <t>PESQUISA DE ANTICORPOS IGM CONTRA O VIRUS DA HEPATITE A (HAV-IGM)</t>
  </si>
  <si>
    <t>PESQUISA DE ANTICORPOS IGM CONTRA O VIRUS DA RUBEOLA</t>
  </si>
  <si>
    <t>PESQUISA DE ANTICORPOS IGM CONTRA O VIRUS EPSTEIN-BARR</t>
  </si>
  <si>
    <t>PESQUISA DE ANTICORPOS IGM CONTRA O VIRUS HERPES SIMPLES</t>
  </si>
  <si>
    <t>PESQUISA DE ANTIGENO CARCINOEMBRIONARIO (CEA)</t>
  </si>
  <si>
    <t>PESQUISA DE ANTIGENO DE SUPERFICIE DO VIRUS DA HEPATITE B (HBSAG)</t>
  </si>
  <si>
    <t>PESQUISA DE ANTIGENO E DO VIRUS DA HEPATITE B (HBEAG)</t>
  </si>
  <si>
    <t>PESQUISA DE FATOR RH (INCLUI D FRACO)</t>
  </si>
  <si>
    <t>PESQUISA DE GONADOTROFINA CORIONICA</t>
  </si>
  <si>
    <t>PESQUISA DE LEVEDURAS NA URINALISE</t>
  </si>
  <si>
    <t>PESQUISA DE ROTAVIRUS NAS FEZES</t>
  </si>
  <si>
    <t>ROTINA DE LIQUIDO SINOVIAL E DERRAME</t>
  </si>
  <si>
    <t>SODIO URINARIO</t>
  </si>
  <si>
    <t>TESTE DE SUPRESSAO DO CORTISOL APOS DEXAMETASONA</t>
  </si>
  <si>
    <t>TESTE DIRETO DE ANTIGLOBULINA HUMANA (TAD)</t>
  </si>
  <si>
    <t>TESTE DIRETO DE ANTIGLOBULINA HUMANA (TAD) - COOMBS DIRETO</t>
  </si>
  <si>
    <t>TESTE FTA-ABS IGG P/ DIAGNOSTICO DA SIFILIS</t>
  </si>
  <si>
    <t>TESTE FTA-ABS IGM P/ DIAGNOSTICO DA SIFILIS</t>
  </si>
  <si>
    <t>TESTE INDIRETO DE ANTIGLOBULINA HUMANA (TIA)</t>
  </si>
  <si>
    <t>TESTE INDIRETO DE ANTIGLOBULINA HUMANA (TIA) - COOMBS INDIRETO</t>
  </si>
  <si>
    <t>TESTE NÃO TREPONEMICO P/ DETECÇÃO DE SIFILIS</t>
  </si>
  <si>
    <t>TESTE RÁPIDO PARA DENGUE IGG/IGM</t>
  </si>
  <si>
    <t>TESTE RÁPIDO PARA DETECÇÃO DE INFECÇÃO PELO HIV (HIV TESTE RÁPIDO)</t>
  </si>
  <si>
    <t>TESTE TREPONEMICO P/ DETECÇÃO DE SIFILIS (FTA ABS RÁPIDO)</t>
  </si>
  <si>
    <t>VDRL -</t>
  </si>
  <si>
    <t>VDRL +</t>
  </si>
  <si>
    <t>BIÓLOGO</t>
  </si>
  <si>
    <t>TÉCNICO DE LABORATÓRIO</t>
  </si>
  <si>
    <t>BIOQUÍMICA COM BACK UP</t>
  </si>
  <si>
    <t>HEMATOLOGIA COM BACK UP</t>
  </si>
  <si>
    <t>COAGULAÇÃO COM BACK UP</t>
  </si>
  <si>
    <t>GASOMETRIA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</si>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</sst>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44" fontId="0" fillId="0" borderId="1" xfId="1" applyFont="1" applyBorder="1" applyAlignment="1" applyProtection="1">
      <alignment horizontal="center" vertical="center" wrapText="1"/>
      <protection locked="0"/>
    </xf>
    <xf numFmtId="44" fontId="0" fillId="0" borderId="1" xfId="1" applyFont="1" applyBorder="1" applyAlignment="1">
      <alignment horizontal="center" vertical="center" wrapText="1"/>
    </xf>
    <xf numFmtId="9" fontId="0" fillId="0" borderId="1" xfId="2" applyFont="1" applyBorder="1" applyAlignment="1" applyProtection="1">
      <alignment horizontal="center" vertical="center" wrapText="1"/>
      <protection locked="0"/>
    </xf>
    <xf numFmtId="44" fontId="0" fillId="2" borderId="1" xfId="1" applyFont="1" applyFill="1" applyBorder="1" applyAlignment="1">
      <alignment horizontal="center" vertical="center" wrapText="1"/>
    </xf>
    <xf numFmtId="44" fontId="0" fillId="2" borderId="1" xfId="1" applyFont="1" applyFill="1" applyBorder="1" applyAlignment="1" applyProtection="1">
      <alignment horizontal="center" vertical="center" wrapText="1"/>
    </xf>
    <xf numFmtId="44" fontId="0" fillId="3" borderId="1" xfId="0" applyNumberFormat="1" applyFill="1" applyBorder="1" applyAlignment="1">
      <alignment horizontal="center" vertical="center" wrapText="1"/>
    </xf>
    <xf numFmtId="44" fontId="0" fillId="4" borderId="1" xfId="0" applyNumberFormat="1" applyFill="1" applyBorder="1" applyAlignment="1">
      <alignment horizontal="center" vertical="center" wrapText="1"/>
    </xf>
    <xf numFmtId="0" fontId="0" fillId="6" borderId="0" xfId="0" applyFill="1" applyBorder="1" applyAlignment="1" applyProtection="1">
      <alignment horizontal="center" vertical="center" wrapText="1"/>
    </xf>
    <xf numFmtId="44" fontId="0" fillId="6" borderId="0" xfId="1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44" fontId="0" fillId="6" borderId="0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2"/>
  <sheetViews>
    <sheetView topLeftCell="A184" workbookViewId="0">
      <selection activeCell="F25" sqref="F25"/>
    </sheetView>
  </sheetViews>
  <sheetFormatPr defaultRowHeight="15" x14ac:dyDescent="0.25"/>
  <cols>
    <col min="2" max="2" width="23.5703125" customWidth="1"/>
    <col min="3" max="3" width="29.7109375" customWidth="1"/>
    <col min="4" max="4" width="21.5703125" customWidth="1"/>
    <col min="5" max="5" width="16.85546875" customWidth="1"/>
    <col min="6" max="6" width="19" bestFit="1" customWidth="1"/>
  </cols>
  <sheetData>
    <row r="4" spans="2:6" x14ac:dyDescent="0.25">
      <c r="B4" s="24" t="s">
        <v>15</v>
      </c>
      <c r="C4" s="24"/>
      <c r="D4" s="24"/>
      <c r="E4" s="24"/>
      <c r="F4" s="24"/>
    </row>
    <row r="5" spans="2:6" x14ac:dyDescent="0.25">
      <c r="B5" s="29"/>
      <c r="C5" s="30"/>
      <c r="D5" s="30"/>
      <c r="E5" s="30"/>
      <c r="F5" s="31"/>
    </row>
    <row r="6" spans="2:6" x14ac:dyDescent="0.25">
      <c r="B6" s="24" t="s">
        <v>22</v>
      </c>
      <c r="C6" s="24"/>
      <c r="D6" s="24"/>
      <c r="E6" s="24"/>
      <c r="F6" s="24"/>
    </row>
    <row r="7" spans="2:6" ht="24" customHeight="1" x14ac:dyDescent="0.25">
      <c r="B7" s="17" t="s">
        <v>0</v>
      </c>
      <c r="C7" s="17" t="s">
        <v>1</v>
      </c>
      <c r="D7" s="17" t="s">
        <v>2</v>
      </c>
      <c r="E7" s="17" t="s">
        <v>3</v>
      </c>
      <c r="F7" s="17" t="s">
        <v>4</v>
      </c>
    </row>
    <row r="8" spans="2:6" x14ac:dyDescent="0.25">
      <c r="B8" s="4" t="s">
        <v>166</v>
      </c>
      <c r="C8" s="4">
        <v>1</v>
      </c>
      <c r="D8" s="5"/>
      <c r="E8" s="6">
        <f>C8*D8</f>
        <v>0</v>
      </c>
      <c r="F8" s="6">
        <f>E8*12</f>
        <v>0</v>
      </c>
    </row>
    <row r="9" spans="2:6" ht="30" x14ac:dyDescent="0.25">
      <c r="B9" s="4" t="s">
        <v>167</v>
      </c>
      <c r="C9" s="4">
        <v>8</v>
      </c>
      <c r="D9" s="5"/>
      <c r="E9" s="6">
        <f t="shared" ref="E9" si="0">C9*D9</f>
        <v>0</v>
      </c>
      <c r="F9" s="6">
        <f>E9*12</f>
        <v>0</v>
      </c>
    </row>
    <row r="10" spans="2:6" x14ac:dyDescent="0.25">
      <c r="B10" s="18" t="s">
        <v>19</v>
      </c>
      <c r="C10" s="18"/>
      <c r="D10" s="18"/>
      <c r="E10" s="8">
        <f>SUM(E8:E9)</f>
        <v>0</v>
      </c>
      <c r="F10" s="8">
        <f>E10*12</f>
        <v>0</v>
      </c>
    </row>
    <row r="11" spans="2:6" x14ac:dyDescent="0.25">
      <c r="B11" s="12"/>
      <c r="C11" s="12"/>
      <c r="D11" s="12"/>
      <c r="E11" s="13"/>
      <c r="F11" s="13"/>
    </row>
    <row r="12" spans="2:6" x14ac:dyDescent="0.25">
      <c r="B12" s="12"/>
      <c r="C12" s="12"/>
      <c r="D12" s="12"/>
      <c r="E12" s="13"/>
      <c r="F12" s="13"/>
    </row>
    <row r="13" spans="2:6" ht="30" x14ac:dyDescent="0.25">
      <c r="B13" s="17" t="s">
        <v>5</v>
      </c>
      <c r="C13" s="17" t="s">
        <v>1</v>
      </c>
      <c r="D13" s="17" t="s">
        <v>2</v>
      </c>
      <c r="E13" s="17" t="s">
        <v>3</v>
      </c>
      <c r="F13" s="17" t="s">
        <v>4</v>
      </c>
    </row>
    <row r="14" spans="2:6" ht="30" x14ac:dyDescent="0.25">
      <c r="B14" s="4" t="s">
        <v>168</v>
      </c>
      <c r="C14" s="4">
        <v>2</v>
      </c>
      <c r="D14" s="5"/>
      <c r="E14" s="6">
        <f>D14*C14</f>
        <v>0</v>
      </c>
      <c r="F14" s="6">
        <f>E14*12</f>
        <v>0</v>
      </c>
    </row>
    <row r="15" spans="2:6" ht="30" x14ac:dyDescent="0.25">
      <c r="B15" s="4" t="s">
        <v>169</v>
      </c>
      <c r="C15" s="4">
        <v>2</v>
      </c>
      <c r="D15" s="5"/>
      <c r="E15" s="6">
        <f t="shared" ref="E15:E17" si="1">D15*C15</f>
        <v>0</v>
      </c>
      <c r="F15" s="6">
        <f t="shared" ref="F15:F17" si="2">E15*12</f>
        <v>0</v>
      </c>
    </row>
    <row r="16" spans="2:6" ht="30" x14ac:dyDescent="0.25">
      <c r="B16" s="4" t="s">
        <v>170</v>
      </c>
      <c r="C16" s="4">
        <v>2</v>
      </c>
      <c r="D16" s="5"/>
      <c r="E16" s="6">
        <f t="shared" si="1"/>
        <v>0</v>
      </c>
      <c r="F16" s="6">
        <f t="shared" si="2"/>
        <v>0</v>
      </c>
    </row>
    <row r="17" spans="2:6" x14ac:dyDescent="0.25">
      <c r="B17" s="4" t="s">
        <v>171</v>
      </c>
      <c r="C17" s="4">
        <v>2</v>
      </c>
      <c r="D17" s="5"/>
      <c r="E17" s="6">
        <f t="shared" si="1"/>
        <v>0</v>
      </c>
      <c r="F17" s="6">
        <f t="shared" si="2"/>
        <v>0</v>
      </c>
    </row>
    <row r="18" spans="2:6" x14ac:dyDescent="0.25">
      <c r="B18" s="18" t="s">
        <v>16</v>
      </c>
      <c r="C18" s="18"/>
      <c r="D18" s="18"/>
      <c r="E18" s="8">
        <f>SUM(E14:E17)</f>
        <v>0</v>
      </c>
      <c r="F18" s="8">
        <f>E18*12</f>
        <v>0</v>
      </c>
    </row>
    <row r="19" spans="2:6" x14ac:dyDescent="0.25">
      <c r="B19" s="12"/>
      <c r="C19" s="12"/>
      <c r="D19" s="12"/>
      <c r="E19" s="13"/>
      <c r="F19" s="13"/>
    </row>
    <row r="20" spans="2:6" x14ac:dyDescent="0.25">
      <c r="B20" s="12"/>
      <c r="C20" s="12"/>
      <c r="D20" s="12"/>
      <c r="E20" s="13"/>
      <c r="F20" s="13"/>
    </row>
    <row r="21" spans="2:6" ht="30" x14ac:dyDescent="0.25">
      <c r="B21" s="17" t="s">
        <v>20</v>
      </c>
      <c r="C21" s="17" t="s">
        <v>21</v>
      </c>
      <c r="D21" s="17"/>
      <c r="E21" s="17" t="s">
        <v>3</v>
      </c>
      <c r="F21" s="17" t="s">
        <v>4</v>
      </c>
    </row>
    <row r="22" spans="2:6" x14ac:dyDescent="0.25">
      <c r="B22" s="3" t="s">
        <v>6</v>
      </c>
      <c r="C22" s="7"/>
      <c r="D22" s="4"/>
      <c r="E22" s="5"/>
      <c r="F22" s="6">
        <f>E22*12</f>
        <v>0</v>
      </c>
    </row>
    <row r="23" spans="2:6" x14ac:dyDescent="0.25">
      <c r="B23" s="3" t="s">
        <v>7</v>
      </c>
      <c r="C23" s="7"/>
      <c r="D23" s="4"/>
      <c r="E23" s="5"/>
      <c r="F23" s="6">
        <f t="shared" ref="F23:F33" si="3">E23*12</f>
        <v>0</v>
      </c>
    </row>
    <row r="24" spans="2:6" ht="16.5" customHeight="1" x14ac:dyDescent="0.25">
      <c r="B24" s="4" t="s">
        <v>8</v>
      </c>
      <c r="C24" s="7"/>
      <c r="D24" s="4"/>
      <c r="E24" s="5"/>
      <c r="F24" s="6">
        <f>E24*12</f>
        <v>0</v>
      </c>
    </row>
    <row r="25" spans="2:6" ht="30" x14ac:dyDescent="0.25">
      <c r="B25" s="4" t="s">
        <v>8</v>
      </c>
      <c r="C25" s="7"/>
      <c r="D25" s="4"/>
      <c r="E25" s="5"/>
      <c r="F25" s="6">
        <f t="shared" si="3"/>
        <v>0</v>
      </c>
    </row>
    <row r="26" spans="2:6" ht="30" x14ac:dyDescent="0.25">
      <c r="B26" s="4" t="s">
        <v>8</v>
      </c>
      <c r="C26" s="7"/>
      <c r="D26" s="4"/>
      <c r="E26" s="5"/>
      <c r="F26" s="6">
        <f t="shared" si="3"/>
        <v>0</v>
      </c>
    </row>
    <row r="27" spans="2:6" ht="30" x14ac:dyDescent="0.25">
      <c r="B27" s="4" t="s">
        <v>8</v>
      </c>
      <c r="C27" s="7"/>
      <c r="D27" s="4"/>
      <c r="E27" s="5"/>
      <c r="F27" s="6">
        <f t="shared" si="3"/>
        <v>0</v>
      </c>
    </row>
    <row r="28" spans="2:6" ht="30" x14ac:dyDescent="0.25">
      <c r="B28" s="4" t="s">
        <v>8</v>
      </c>
      <c r="C28" s="7"/>
      <c r="D28" s="4"/>
      <c r="E28" s="5"/>
      <c r="F28" s="6">
        <f>E28*12</f>
        <v>0</v>
      </c>
    </row>
    <row r="29" spans="2:6" ht="30" x14ac:dyDescent="0.25">
      <c r="B29" s="4" t="s">
        <v>8</v>
      </c>
      <c r="C29" s="7"/>
      <c r="D29" s="4"/>
      <c r="E29" s="5"/>
      <c r="F29" s="6">
        <f t="shared" si="3"/>
        <v>0</v>
      </c>
    </row>
    <row r="30" spans="2:6" ht="30" x14ac:dyDescent="0.25">
      <c r="B30" s="4" t="s">
        <v>8</v>
      </c>
      <c r="C30" s="7"/>
      <c r="D30" s="4"/>
      <c r="E30" s="5"/>
      <c r="F30" s="6">
        <f t="shared" si="3"/>
        <v>0</v>
      </c>
    </row>
    <row r="31" spans="2:6" ht="30" x14ac:dyDescent="0.25">
      <c r="B31" s="4" t="s">
        <v>8</v>
      </c>
      <c r="C31" s="7"/>
      <c r="D31" s="4"/>
      <c r="E31" s="5"/>
      <c r="F31" s="6">
        <f t="shared" si="3"/>
        <v>0</v>
      </c>
    </row>
    <row r="32" spans="2:6" ht="30" x14ac:dyDescent="0.25">
      <c r="B32" s="4" t="s">
        <v>8</v>
      </c>
      <c r="C32" s="7"/>
      <c r="D32" s="4"/>
      <c r="E32" s="5"/>
      <c r="F32" s="6">
        <f t="shared" si="3"/>
        <v>0</v>
      </c>
    </row>
    <row r="33" spans="2:6" ht="30" x14ac:dyDescent="0.25">
      <c r="B33" s="4" t="s">
        <v>8</v>
      </c>
      <c r="C33" s="7"/>
      <c r="D33" s="4"/>
      <c r="E33" s="5"/>
      <c r="F33" s="6">
        <f t="shared" si="3"/>
        <v>0</v>
      </c>
    </row>
    <row r="34" spans="2:6" x14ac:dyDescent="0.25">
      <c r="B34" s="19" t="s">
        <v>17</v>
      </c>
      <c r="C34" s="20"/>
      <c r="D34" s="21"/>
      <c r="E34" s="9">
        <f>SUM(E22:E33)</f>
        <v>0</v>
      </c>
      <c r="F34" s="8">
        <f>E34*12</f>
        <v>0</v>
      </c>
    </row>
    <row r="35" spans="2:6" x14ac:dyDescent="0.25">
      <c r="B35" s="23" t="s">
        <v>9</v>
      </c>
      <c r="C35" s="23"/>
      <c r="D35" s="23"/>
      <c r="E35" s="10">
        <f>SUM(E34+E18+E10)</f>
        <v>0</v>
      </c>
      <c r="F35" s="10">
        <f>E35*12</f>
        <v>0</v>
      </c>
    </row>
    <row r="36" spans="2:6" x14ac:dyDescent="0.25">
      <c r="B36" s="14"/>
      <c r="C36" s="14"/>
      <c r="D36" s="14"/>
      <c r="E36" s="15"/>
      <c r="F36" s="15"/>
    </row>
    <row r="37" spans="2:6" x14ac:dyDescent="0.25">
      <c r="B37" s="14"/>
      <c r="C37" s="14"/>
      <c r="D37" s="14"/>
      <c r="E37" s="15"/>
      <c r="F37" s="15"/>
    </row>
    <row r="38" spans="2:6" ht="26.25" customHeight="1" x14ac:dyDescent="0.25">
      <c r="B38" s="25" t="s">
        <v>10</v>
      </c>
      <c r="C38" s="25"/>
      <c r="D38" s="25"/>
      <c r="E38" s="25"/>
      <c r="F38" s="25"/>
    </row>
    <row r="39" spans="2:6" ht="24.75" customHeight="1" x14ac:dyDescent="0.25">
      <c r="B39" s="26"/>
      <c r="C39" s="27"/>
      <c r="D39" s="27"/>
      <c r="E39" s="27"/>
      <c r="F39" s="28"/>
    </row>
    <row r="40" spans="2:6" ht="30" x14ac:dyDescent="0.25">
      <c r="B40" s="3" t="s">
        <v>11</v>
      </c>
      <c r="C40" s="26">
        <v>15609</v>
      </c>
      <c r="D40" s="27"/>
      <c r="E40" s="27"/>
      <c r="F40" s="28"/>
    </row>
    <row r="41" spans="2:6" ht="26.25" customHeight="1" x14ac:dyDescent="0.25">
      <c r="B41" s="17" t="s">
        <v>12</v>
      </c>
      <c r="C41" s="17" t="s">
        <v>1</v>
      </c>
      <c r="D41" s="17" t="s">
        <v>2</v>
      </c>
      <c r="E41" s="17" t="s">
        <v>3</v>
      </c>
      <c r="F41" s="17" t="s">
        <v>4</v>
      </c>
    </row>
    <row r="42" spans="2:6" ht="36" x14ac:dyDescent="0.25">
      <c r="B42" s="33" t="s">
        <v>23</v>
      </c>
      <c r="C42" s="34">
        <v>454</v>
      </c>
      <c r="D42" s="35"/>
      <c r="E42" s="32">
        <f>D42*C42</f>
        <v>0</v>
      </c>
      <c r="F42" s="6">
        <f>E42*12</f>
        <v>0</v>
      </c>
    </row>
    <row r="43" spans="2:6" ht="24" x14ac:dyDescent="0.25">
      <c r="B43" s="33" t="s">
        <v>24</v>
      </c>
      <c r="C43" s="34">
        <v>57</v>
      </c>
      <c r="D43" s="35"/>
      <c r="E43" s="32">
        <f t="shared" ref="E43:E184" si="4">D43*C43</f>
        <v>0</v>
      </c>
      <c r="F43" s="6">
        <f t="shared" ref="F43:F184" si="5">E43*12</f>
        <v>0</v>
      </c>
    </row>
    <row r="44" spans="2:6" x14ac:dyDescent="0.25">
      <c r="B44" s="33" t="s">
        <v>25</v>
      </c>
      <c r="C44" s="34">
        <v>46</v>
      </c>
      <c r="D44" s="35"/>
      <c r="E44" s="32">
        <f t="shared" si="4"/>
        <v>0</v>
      </c>
      <c r="F44" s="6">
        <f t="shared" si="5"/>
        <v>0</v>
      </c>
    </row>
    <row r="45" spans="2:6" ht="36" x14ac:dyDescent="0.25">
      <c r="B45" s="33" t="s">
        <v>26</v>
      </c>
      <c r="C45" s="34">
        <v>27</v>
      </c>
      <c r="D45" s="35"/>
      <c r="E45" s="32">
        <f t="shared" si="4"/>
        <v>0</v>
      </c>
      <c r="F45" s="6">
        <f t="shared" si="5"/>
        <v>0</v>
      </c>
    </row>
    <row r="46" spans="2:6" ht="36" x14ac:dyDescent="0.25">
      <c r="B46" s="33" t="s">
        <v>27</v>
      </c>
      <c r="C46" s="34">
        <v>2</v>
      </c>
      <c r="D46" s="35"/>
      <c r="E46" s="32">
        <f t="shared" si="4"/>
        <v>0</v>
      </c>
      <c r="F46" s="6">
        <f t="shared" si="5"/>
        <v>0</v>
      </c>
    </row>
    <row r="47" spans="2:6" x14ac:dyDescent="0.25">
      <c r="B47" s="33" t="s">
        <v>28</v>
      </c>
      <c r="C47" s="34">
        <v>1</v>
      </c>
      <c r="D47" s="35"/>
      <c r="E47" s="32">
        <f t="shared" si="4"/>
        <v>0</v>
      </c>
      <c r="F47" s="6">
        <f t="shared" si="5"/>
        <v>0</v>
      </c>
    </row>
    <row r="48" spans="2:6" ht="24" x14ac:dyDescent="0.25">
      <c r="B48" s="33" t="s">
        <v>29</v>
      </c>
      <c r="C48" s="34">
        <v>1</v>
      </c>
      <c r="D48" s="35"/>
      <c r="E48" s="32">
        <f t="shared" si="4"/>
        <v>0</v>
      </c>
      <c r="F48" s="6">
        <f t="shared" si="5"/>
        <v>0</v>
      </c>
    </row>
    <row r="49" spans="2:6" x14ac:dyDescent="0.25">
      <c r="B49" s="33" t="s">
        <v>30</v>
      </c>
      <c r="C49" s="34">
        <v>8</v>
      </c>
      <c r="D49" s="35"/>
      <c r="E49" s="32">
        <f t="shared" si="4"/>
        <v>0</v>
      </c>
      <c r="F49" s="6">
        <f t="shared" si="5"/>
        <v>0</v>
      </c>
    </row>
    <row r="50" spans="2:6" ht="24" x14ac:dyDescent="0.25">
      <c r="B50" s="33" t="s">
        <v>31</v>
      </c>
      <c r="C50" s="34">
        <v>15</v>
      </c>
      <c r="D50" s="35"/>
      <c r="E50" s="32">
        <f t="shared" si="4"/>
        <v>0</v>
      </c>
      <c r="F50" s="6">
        <f t="shared" si="5"/>
        <v>0</v>
      </c>
    </row>
    <row r="51" spans="2:6" ht="24" x14ac:dyDescent="0.25">
      <c r="B51" s="33" t="s">
        <v>32</v>
      </c>
      <c r="C51" s="34">
        <v>37</v>
      </c>
      <c r="D51" s="35"/>
      <c r="E51" s="32">
        <f t="shared" si="4"/>
        <v>0</v>
      </c>
      <c r="F51" s="6">
        <f t="shared" si="5"/>
        <v>0</v>
      </c>
    </row>
    <row r="52" spans="2:6" ht="24" x14ac:dyDescent="0.25">
      <c r="B52" s="33" t="s">
        <v>33</v>
      </c>
      <c r="C52" s="34">
        <v>37</v>
      </c>
      <c r="D52" s="35"/>
      <c r="E52" s="32">
        <f t="shared" si="4"/>
        <v>0</v>
      </c>
      <c r="F52" s="6">
        <f t="shared" si="5"/>
        <v>0</v>
      </c>
    </row>
    <row r="53" spans="2:6" ht="24" x14ac:dyDescent="0.25">
      <c r="B53" s="33" t="s">
        <v>34</v>
      </c>
      <c r="C53" s="34">
        <v>358</v>
      </c>
      <c r="D53" s="35"/>
      <c r="E53" s="32">
        <f t="shared" si="4"/>
        <v>0</v>
      </c>
      <c r="F53" s="6">
        <f t="shared" si="5"/>
        <v>0</v>
      </c>
    </row>
    <row r="54" spans="2:6" ht="24" x14ac:dyDescent="0.25">
      <c r="B54" s="33" t="s">
        <v>35</v>
      </c>
      <c r="C54" s="34">
        <v>2</v>
      </c>
      <c r="D54" s="35"/>
      <c r="E54" s="32">
        <f t="shared" si="4"/>
        <v>0</v>
      </c>
      <c r="F54" s="6">
        <f t="shared" si="5"/>
        <v>0</v>
      </c>
    </row>
    <row r="55" spans="2:6" ht="48" x14ac:dyDescent="0.25">
      <c r="B55" s="33" t="s">
        <v>36</v>
      </c>
      <c r="C55" s="34">
        <v>1.5</v>
      </c>
      <c r="D55" s="35"/>
      <c r="E55" s="32">
        <f t="shared" si="4"/>
        <v>0</v>
      </c>
      <c r="F55" s="6">
        <f t="shared" si="5"/>
        <v>0</v>
      </c>
    </row>
    <row r="56" spans="2:6" ht="24" x14ac:dyDescent="0.25">
      <c r="B56" s="33" t="s">
        <v>37</v>
      </c>
      <c r="C56" s="34">
        <v>106</v>
      </c>
      <c r="D56" s="35"/>
      <c r="E56" s="32">
        <f t="shared" si="4"/>
        <v>0</v>
      </c>
      <c r="F56" s="6">
        <f t="shared" si="5"/>
        <v>0</v>
      </c>
    </row>
    <row r="57" spans="2:6" ht="24" x14ac:dyDescent="0.25">
      <c r="B57" s="33" t="s">
        <v>38</v>
      </c>
      <c r="C57" s="34">
        <v>2</v>
      </c>
      <c r="D57" s="35"/>
      <c r="E57" s="32">
        <f t="shared" si="4"/>
        <v>0</v>
      </c>
      <c r="F57" s="6">
        <f t="shared" si="5"/>
        <v>0</v>
      </c>
    </row>
    <row r="58" spans="2:6" ht="48" x14ac:dyDescent="0.25">
      <c r="B58" s="33" t="s">
        <v>39</v>
      </c>
      <c r="C58" s="34">
        <v>162</v>
      </c>
      <c r="D58" s="35"/>
      <c r="E58" s="32">
        <f t="shared" si="4"/>
        <v>0</v>
      </c>
      <c r="F58" s="6">
        <f t="shared" si="5"/>
        <v>0</v>
      </c>
    </row>
    <row r="59" spans="2:6" ht="48" x14ac:dyDescent="0.25">
      <c r="B59" s="33" t="s">
        <v>40</v>
      </c>
      <c r="C59" s="34">
        <v>80</v>
      </c>
      <c r="D59" s="35"/>
      <c r="E59" s="32">
        <f t="shared" si="4"/>
        <v>0</v>
      </c>
      <c r="F59" s="6">
        <f t="shared" si="5"/>
        <v>0</v>
      </c>
    </row>
    <row r="60" spans="2:6" ht="36" x14ac:dyDescent="0.25">
      <c r="B60" s="33" t="s">
        <v>41</v>
      </c>
      <c r="C60" s="34">
        <v>160</v>
      </c>
      <c r="D60" s="35"/>
      <c r="E60" s="32">
        <f t="shared" si="4"/>
        <v>0</v>
      </c>
      <c r="F60" s="6">
        <f t="shared" si="5"/>
        <v>0</v>
      </c>
    </row>
    <row r="61" spans="2:6" ht="36" x14ac:dyDescent="0.25">
      <c r="B61" s="33" t="s">
        <v>42</v>
      </c>
      <c r="C61" s="34">
        <v>80</v>
      </c>
      <c r="D61" s="35"/>
      <c r="E61" s="32">
        <f t="shared" si="4"/>
        <v>0</v>
      </c>
      <c r="F61" s="6">
        <f t="shared" si="5"/>
        <v>0</v>
      </c>
    </row>
    <row r="62" spans="2:6" ht="36" x14ac:dyDescent="0.25">
      <c r="B62" s="33" t="s">
        <v>43</v>
      </c>
      <c r="C62" s="34">
        <v>1.5</v>
      </c>
      <c r="D62" s="35"/>
      <c r="E62" s="32">
        <f t="shared" si="4"/>
        <v>0</v>
      </c>
      <c r="F62" s="6">
        <f t="shared" si="5"/>
        <v>0</v>
      </c>
    </row>
    <row r="63" spans="2:6" ht="36" x14ac:dyDescent="0.25">
      <c r="B63" s="33" t="s">
        <v>44</v>
      </c>
      <c r="C63" s="34">
        <v>1</v>
      </c>
      <c r="D63" s="35"/>
      <c r="E63" s="32">
        <f t="shared" si="4"/>
        <v>0</v>
      </c>
      <c r="F63" s="6">
        <f t="shared" si="5"/>
        <v>0</v>
      </c>
    </row>
    <row r="64" spans="2:6" ht="24" x14ac:dyDescent="0.25">
      <c r="B64" s="33" t="s">
        <v>45</v>
      </c>
      <c r="C64" s="34">
        <v>1310</v>
      </c>
      <c r="D64" s="35"/>
      <c r="E64" s="32">
        <f t="shared" si="4"/>
        <v>0</v>
      </c>
      <c r="F64" s="6">
        <f t="shared" si="5"/>
        <v>0</v>
      </c>
    </row>
    <row r="65" spans="2:6" ht="36" x14ac:dyDescent="0.25">
      <c r="B65" s="33" t="s">
        <v>46</v>
      </c>
      <c r="C65" s="34">
        <v>516</v>
      </c>
      <c r="D65" s="35"/>
      <c r="E65" s="32">
        <f t="shared" si="4"/>
        <v>0</v>
      </c>
      <c r="F65" s="6">
        <f t="shared" si="5"/>
        <v>0</v>
      </c>
    </row>
    <row r="66" spans="2:6" ht="36" x14ac:dyDescent="0.25">
      <c r="B66" s="33" t="s">
        <v>47</v>
      </c>
      <c r="C66" s="34">
        <v>207</v>
      </c>
      <c r="D66" s="35"/>
      <c r="E66" s="32">
        <f t="shared" si="4"/>
        <v>0</v>
      </c>
      <c r="F66" s="6">
        <f t="shared" si="5"/>
        <v>0</v>
      </c>
    </row>
    <row r="67" spans="2:6" ht="24" x14ac:dyDescent="0.25">
      <c r="B67" s="33" t="s">
        <v>48</v>
      </c>
      <c r="C67" s="34">
        <v>2</v>
      </c>
      <c r="D67" s="35"/>
      <c r="E67" s="32">
        <f t="shared" si="4"/>
        <v>0</v>
      </c>
      <c r="F67" s="6">
        <f t="shared" si="5"/>
        <v>0</v>
      </c>
    </row>
    <row r="68" spans="2:6" ht="24" x14ac:dyDescent="0.25">
      <c r="B68" s="33" t="s">
        <v>49</v>
      </c>
      <c r="C68" s="34">
        <v>38.5</v>
      </c>
      <c r="D68" s="35"/>
      <c r="E68" s="32">
        <f t="shared" si="4"/>
        <v>0</v>
      </c>
      <c r="F68" s="6">
        <f t="shared" si="5"/>
        <v>0</v>
      </c>
    </row>
    <row r="69" spans="2:6" x14ac:dyDescent="0.25">
      <c r="B69" s="33" t="s">
        <v>50</v>
      </c>
      <c r="C69" s="34">
        <v>186</v>
      </c>
      <c r="D69" s="35"/>
      <c r="E69" s="32">
        <f t="shared" si="4"/>
        <v>0</v>
      </c>
      <c r="F69" s="6">
        <f t="shared" si="5"/>
        <v>0</v>
      </c>
    </row>
    <row r="70" spans="2:6" x14ac:dyDescent="0.25">
      <c r="B70" s="33" t="s">
        <v>51</v>
      </c>
      <c r="C70" s="34">
        <v>1.5</v>
      </c>
      <c r="D70" s="35"/>
      <c r="E70" s="32">
        <f t="shared" si="4"/>
        <v>0</v>
      </c>
      <c r="F70" s="6">
        <f t="shared" si="5"/>
        <v>0</v>
      </c>
    </row>
    <row r="71" spans="2:6" x14ac:dyDescent="0.25">
      <c r="B71" s="33" t="s">
        <v>52</v>
      </c>
      <c r="C71" s="34">
        <v>28</v>
      </c>
      <c r="D71" s="35"/>
      <c r="E71" s="32">
        <f t="shared" si="4"/>
        <v>0</v>
      </c>
      <c r="F71" s="6">
        <f t="shared" si="5"/>
        <v>0</v>
      </c>
    </row>
    <row r="72" spans="2:6" ht="24" x14ac:dyDescent="0.25">
      <c r="B72" s="33" t="s">
        <v>53</v>
      </c>
      <c r="C72" s="34">
        <v>1.5</v>
      </c>
      <c r="D72" s="35"/>
      <c r="E72" s="32">
        <f t="shared" si="4"/>
        <v>0</v>
      </c>
      <c r="F72" s="6">
        <f t="shared" si="5"/>
        <v>0</v>
      </c>
    </row>
    <row r="73" spans="2:6" x14ac:dyDescent="0.25">
      <c r="B73" s="33" t="s">
        <v>54</v>
      </c>
      <c r="C73" s="34">
        <v>2</v>
      </c>
      <c r="D73" s="35"/>
      <c r="E73" s="32">
        <f t="shared" si="4"/>
        <v>0</v>
      </c>
      <c r="F73" s="6">
        <f t="shared" si="5"/>
        <v>0</v>
      </c>
    </row>
    <row r="74" spans="2:6" ht="24" x14ac:dyDescent="0.25">
      <c r="B74" s="33" t="s">
        <v>55</v>
      </c>
      <c r="C74" s="34">
        <v>2</v>
      </c>
      <c r="D74" s="35"/>
      <c r="E74" s="32">
        <f t="shared" si="4"/>
        <v>0</v>
      </c>
      <c r="F74" s="6">
        <f t="shared" si="5"/>
        <v>0</v>
      </c>
    </row>
    <row r="75" spans="2:6" ht="24" x14ac:dyDescent="0.25">
      <c r="B75" s="33" t="s">
        <v>56</v>
      </c>
      <c r="C75" s="34">
        <v>330</v>
      </c>
      <c r="D75" s="35"/>
      <c r="E75" s="32">
        <f t="shared" si="4"/>
        <v>0</v>
      </c>
      <c r="F75" s="6">
        <f t="shared" si="5"/>
        <v>0</v>
      </c>
    </row>
    <row r="76" spans="2:6" x14ac:dyDescent="0.25">
      <c r="B76" s="33" t="s">
        <v>57</v>
      </c>
      <c r="C76" s="34">
        <v>94</v>
      </c>
      <c r="D76" s="35"/>
      <c r="E76" s="32">
        <f t="shared" si="4"/>
        <v>0</v>
      </c>
      <c r="F76" s="6">
        <f t="shared" si="5"/>
        <v>0</v>
      </c>
    </row>
    <row r="77" spans="2:6" x14ac:dyDescent="0.25">
      <c r="B77" s="33" t="s">
        <v>58</v>
      </c>
      <c r="C77" s="34">
        <v>15</v>
      </c>
      <c r="D77" s="35"/>
      <c r="E77" s="32">
        <f t="shared" si="4"/>
        <v>0</v>
      </c>
      <c r="F77" s="6">
        <f t="shared" si="5"/>
        <v>0</v>
      </c>
    </row>
    <row r="78" spans="2:6" ht="24" x14ac:dyDescent="0.25">
      <c r="B78" s="33" t="s">
        <v>59</v>
      </c>
      <c r="C78" s="34">
        <v>7</v>
      </c>
      <c r="D78" s="35"/>
      <c r="E78" s="32">
        <f t="shared" si="4"/>
        <v>0</v>
      </c>
      <c r="F78" s="6">
        <f t="shared" si="5"/>
        <v>0</v>
      </c>
    </row>
    <row r="79" spans="2:6" ht="24" x14ac:dyDescent="0.25">
      <c r="B79" s="33" t="s">
        <v>60</v>
      </c>
      <c r="C79" s="34">
        <v>7</v>
      </c>
      <c r="D79" s="35"/>
      <c r="E79" s="32">
        <f t="shared" si="4"/>
        <v>0</v>
      </c>
      <c r="F79" s="6">
        <f t="shared" si="5"/>
        <v>0</v>
      </c>
    </row>
    <row r="80" spans="2:6" ht="24" x14ac:dyDescent="0.25">
      <c r="B80" s="33" t="s">
        <v>61</v>
      </c>
      <c r="C80" s="34">
        <v>7</v>
      </c>
      <c r="D80" s="35"/>
      <c r="E80" s="32">
        <f t="shared" si="4"/>
        <v>0</v>
      </c>
      <c r="F80" s="6">
        <f t="shared" si="5"/>
        <v>0</v>
      </c>
    </row>
    <row r="81" spans="2:6" x14ac:dyDescent="0.25">
      <c r="B81" s="33" t="s">
        <v>62</v>
      </c>
      <c r="C81" s="34">
        <v>1</v>
      </c>
      <c r="D81" s="35"/>
      <c r="E81" s="32">
        <f t="shared" si="4"/>
        <v>0</v>
      </c>
      <c r="F81" s="6">
        <f t="shared" si="5"/>
        <v>0</v>
      </c>
    </row>
    <row r="82" spans="2:6" x14ac:dyDescent="0.25">
      <c r="B82" s="33" t="s">
        <v>63</v>
      </c>
      <c r="C82" s="34">
        <v>317</v>
      </c>
      <c r="D82" s="35"/>
      <c r="E82" s="32">
        <f t="shared" si="4"/>
        <v>0</v>
      </c>
      <c r="F82" s="6">
        <f t="shared" si="5"/>
        <v>0</v>
      </c>
    </row>
    <row r="83" spans="2:6" ht="36" x14ac:dyDescent="0.25">
      <c r="B83" s="33" t="s">
        <v>64</v>
      </c>
      <c r="C83" s="34">
        <v>1</v>
      </c>
      <c r="D83" s="35"/>
      <c r="E83" s="32">
        <f t="shared" si="4"/>
        <v>0</v>
      </c>
      <c r="F83" s="6">
        <f t="shared" si="5"/>
        <v>0</v>
      </c>
    </row>
    <row r="84" spans="2:6" ht="36" x14ac:dyDescent="0.25">
      <c r="B84" s="33" t="s">
        <v>65</v>
      </c>
      <c r="C84" s="34">
        <v>1</v>
      </c>
      <c r="D84" s="35"/>
      <c r="E84" s="32">
        <f t="shared" si="4"/>
        <v>0</v>
      </c>
      <c r="F84" s="6">
        <f t="shared" si="5"/>
        <v>0</v>
      </c>
    </row>
    <row r="85" spans="2:6" ht="24" x14ac:dyDescent="0.25">
      <c r="B85" s="33" t="s">
        <v>66</v>
      </c>
      <c r="C85" s="34">
        <v>71</v>
      </c>
      <c r="D85" s="35"/>
      <c r="E85" s="32">
        <f t="shared" si="4"/>
        <v>0</v>
      </c>
      <c r="F85" s="6">
        <f t="shared" si="5"/>
        <v>0</v>
      </c>
    </row>
    <row r="86" spans="2:6" ht="36" x14ac:dyDescent="0.25">
      <c r="B86" s="33" t="s">
        <v>67</v>
      </c>
      <c r="C86" s="34">
        <v>153</v>
      </c>
      <c r="D86" s="35"/>
      <c r="E86" s="32">
        <f t="shared" si="4"/>
        <v>0</v>
      </c>
      <c r="F86" s="6">
        <f t="shared" si="5"/>
        <v>0</v>
      </c>
    </row>
    <row r="87" spans="2:6" x14ac:dyDescent="0.25">
      <c r="B87" s="33" t="s">
        <v>68</v>
      </c>
      <c r="C87" s="34">
        <v>1</v>
      </c>
      <c r="D87" s="35"/>
      <c r="E87" s="32">
        <f t="shared" si="4"/>
        <v>0</v>
      </c>
      <c r="F87" s="6">
        <f t="shared" si="5"/>
        <v>0</v>
      </c>
    </row>
    <row r="88" spans="2:6" x14ac:dyDescent="0.25">
      <c r="B88" s="33" t="s">
        <v>69</v>
      </c>
      <c r="C88" s="34">
        <v>1</v>
      </c>
      <c r="D88" s="35"/>
      <c r="E88" s="32">
        <f t="shared" si="4"/>
        <v>0</v>
      </c>
      <c r="F88" s="6">
        <f t="shared" si="5"/>
        <v>0</v>
      </c>
    </row>
    <row r="89" spans="2:6" x14ac:dyDescent="0.25">
      <c r="B89" s="33" t="s">
        <v>70</v>
      </c>
      <c r="C89" s="34">
        <v>1</v>
      </c>
      <c r="D89" s="35"/>
      <c r="E89" s="32">
        <f t="shared" si="4"/>
        <v>0</v>
      </c>
      <c r="F89" s="6">
        <f t="shared" si="5"/>
        <v>0</v>
      </c>
    </row>
    <row r="90" spans="2:6" x14ac:dyDescent="0.25">
      <c r="B90" s="33" t="s">
        <v>71</v>
      </c>
      <c r="C90" s="34">
        <v>3.5</v>
      </c>
      <c r="D90" s="35"/>
      <c r="E90" s="32">
        <f t="shared" si="4"/>
        <v>0</v>
      </c>
      <c r="F90" s="6">
        <f t="shared" si="5"/>
        <v>0</v>
      </c>
    </row>
    <row r="91" spans="2:6" x14ac:dyDescent="0.25">
      <c r="B91" s="33" t="s">
        <v>72</v>
      </c>
      <c r="C91" s="34">
        <v>3</v>
      </c>
      <c r="D91" s="35"/>
      <c r="E91" s="32">
        <f t="shared" si="4"/>
        <v>0</v>
      </c>
      <c r="F91" s="6">
        <f t="shared" si="5"/>
        <v>0</v>
      </c>
    </row>
    <row r="92" spans="2:6" x14ac:dyDescent="0.25">
      <c r="B92" s="33" t="s">
        <v>73</v>
      </c>
      <c r="C92" s="34">
        <v>3</v>
      </c>
      <c r="D92" s="35"/>
      <c r="E92" s="32">
        <f t="shared" si="4"/>
        <v>0</v>
      </c>
      <c r="F92" s="6">
        <f t="shared" si="5"/>
        <v>0</v>
      </c>
    </row>
    <row r="93" spans="2:6" ht="24" x14ac:dyDescent="0.25">
      <c r="B93" s="33" t="s">
        <v>74</v>
      </c>
      <c r="C93" s="34">
        <v>115</v>
      </c>
      <c r="D93" s="35"/>
      <c r="E93" s="32">
        <f t="shared" si="4"/>
        <v>0</v>
      </c>
      <c r="F93" s="6">
        <f t="shared" si="5"/>
        <v>0</v>
      </c>
    </row>
    <row r="94" spans="2:6" x14ac:dyDescent="0.25">
      <c r="B94" s="33" t="s">
        <v>75</v>
      </c>
      <c r="C94" s="34">
        <v>16</v>
      </c>
      <c r="D94" s="35"/>
      <c r="E94" s="32">
        <f t="shared" si="4"/>
        <v>0</v>
      </c>
      <c r="F94" s="6">
        <f t="shared" si="5"/>
        <v>0</v>
      </c>
    </row>
    <row r="95" spans="2:6" ht="36" x14ac:dyDescent="0.25">
      <c r="B95" s="33" t="s">
        <v>76</v>
      </c>
      <c r="C95" s="34">
        <v>102</v>
      </c>
      <c r="D95" s="35"/>
      <c r="E95" s="32">
        <f t="shared" si="4"/>
        <v>0</v>
      </c>
      <c r="F95" s="6">
        <f t="shared" si="5"/>
        <v>0</v>
      </c>
    </row>
    <row r="96" spans="2:6" x14ac:dyDescent="0.25">
      <c r="B96" s="33" t="s">
        <v>77</v>
      </c>
      <c r="C96" s="34">
        <v>324</v>
      </c>
      <c r="D96" s="35"/>
      <c r="E96" s="32">
        <f t="shared" si="4"/>
        <v>0</v>
      </c>
      <c r="F96" s="6">
        <f t="shared" si="5"/>
        <v>0</v>
      </c>
    </row>
    <row r="97" spans="2:6" ht="36" x14ac:dyDescent="0.25">
      <c r="B97" s="33" t="s">
        <v>78</v>
      </c>
      <c r="C97" s="34">
        <v>1.5</v>
      </c>
      <c r="D97" s="35"/>
      <c r="E97" s="32">
        <f t="shared" si="4"/>
        <v>0</v>
      </c>
      <c r="F97" s="6">
        <f t="shared" si="5"/>
        <v>0</v>
      </c>
    </row>
    <row r="98" spans="2:6" x14ac:dyDescent="0.25">
      <c r="B98" s="33" t="s">
        <v>79</v>
      </c>
      <c r="C98" s="34">
        <v>6</v>
      </c>
      <c r="D98" s="35"/>
      <c r="E98" s="32">
        <f t="shared" si="4"/>
        <v>0</v>
      </c>
      <c r="F98" s="6">
        <f t="shared" si="5"/>
        <v>0</v>
      </c>
    </row>
    <row r="99" spans="2:6" ht="24" x14ac:dyDescent="0.25">
      <c r="B99" s="33" t="s">
        <v>80</v>
      </c>
      <c r="C99" s="34">
        <v>2</v>
      </c>
      <c r="D99" s="35"/>
      <c r="E99" s="32">
        <f t="shared" si="4"/>
        <v>0</v>
      </c>
      <c r="F99" s="6">
        <f t="shared" si="5"/>
        <v>0</v>
      </c>
    </row>
    <row r="100" spans="2:6" ht="36" x14ac:dyDescent="0.25">
      <c r="B100" s="33" t="s">
        <v>81</v>
      </c>
      <c r="C100" s="34">
        <v>9</v>
      </c>
      <c r="D100" s="35"/>
      <c r="E100" s="32">
        <f t="shared" si="4"/>
        <v>0</v>
      </c>
      <c r="F100" s="6">
        <f t="shared" si="5"/>
        <v>0</v>
      </c>
    </row>
    <row r="101" spans="2:6" ht="36" x14ac:dyDescent="0.25">
      <c r="B101" s="33" t="s">
        <v>82</v>
      </c>
      <c r="C101" s="34">
        <v>2</v>
      </c>
      <c r="D101" s="35"/>
      <c r="E101" s="32">
        <f t="shared" si="4"/>
        <v>0</v>
      </c>
      <c r="F101" s="6">
        <f t="shared" si="5"/>
        <v>0</v>
      </c>
    </row>
    <row r="102" spans="2:6" ht="24" x14ac:dyDescent="0.25">
      <c r="B102" s="33" t="s">
        <v>83</v>
      </c>
      <c r="C102" s="34">
        <v>3.5</v>
      </c>
      <c r="D102" s="35"/>
      <c r="E102" s="32">
        <f t="shared" si="4"/>
        <v>0</v>
      </c>
      <c r="F102" s="6">
        <f t="shared" si="5"/>
        <v>0</v>
      </c>
    </row>
    <row r="103" spans="2:6" ht="24" x14ac:dyDescent="0.25">
      <c r="B103" s="33" t="s">
        <v>84</v>
      </c>
      <c r="C103" s="34">
        <v>216</v>
      </c>
      <c r="D103" s="35"/>
      <c r="E103" s="32">
        <f t="shared" si="4"/>
        <v>0</v>
      </c>
      <c r="F103" s="6">
        <f t="shared" si="5"/>
        <v>0</v>
      </c>
    </row>
    <row r="104" spans="2:6" x14ac:dyDescent="0.25">
      <c r="B104" s="33" t="s">
        <v>85</v>
      </c>
      <c r="C104" s="34">
        <v>4</v>
      </c>
      <c r="D104" s="35"/>
      <c r="E104" s="32">
        <f t="shared" si="4"/>
        <v>0</v>
      </c>
      <c r="F104" s="6">
        <f t="shared" si="5"/>
        <v>0</v>
      </c>
    </row>
    <row r="105" spans="2:6" x14ac:dyDescent="0.25">
      <c r="B105" s="33" t="s">
        <v>86</v>
      </c>
      <c r="C105" s="34">
        <v>1</v>
      </c>
      <c r="D105" s="35"/>
      <c r="E105" s="32">
        <f t="shared" si="4"/>
        <v>0</v>
      </c>
      <c r="F105" s="6">
        <f t="shared" si="5"/>
        <v>0</v>
      </c>
    </row>
    <row r="106" spans="2:6" x14ac:dyDescent="0.25">
      <c r="B106" s="33" t="s">
        <v>87</v>
      </c>
      <c r="C106" s="34">
        <v>44</v>
      </c>
      <c r="D106" s="35"/>
      <c r="E106" s="32">
        <f t="shared" si="4"/>
        <v>0</v>
      </c>
      <c r="F106" s="6">
        <f t="shared" si="5"/>
        <v>0</v>
      </c>
    </row>
    <row r="107" spans="2:6" x14ac:dyDescent="0.25">
      <c r="B107" s="33" t="s">
        <v>88</v>
      </c>
      <c r="C107" s="34">
        <v>196</v>
      </c>
      <c r="D107" s="35"/>
      <c r="E107" s="32">
        <f t="shared" si="4"/>
        <v>0</v>
      </c>
      <c r="F107" s="6">
        <f t="shared" si="5"/>
        <v>0</v>
      </c>
    </row>
    <row r="108" spans="2:6" ht="24" x14ac:dyDescent="0.25">
      <c r="B108" s="33" t="s">
        <v>89</v>
      </c>
      <c r="C108" s="34">
        <v>1</v>
      </c>
      <c r="D108" s="35"/>
      <c r="E108" s="32">
        <f t="shared" si="4"/>
        <v>0</v>
      </c>
      <c r="F108" s="6">
        <f t="shared" si="5"/>
        <v>0</v>
      </c>
    </row>
    <row r="109" spans="2:6" x14ac:dyDescent="0.25">
      <c r="B109" s="33" t="s">
        <v>90</v>
      </c>
      <c r="C109" s="34">
        <v>1</v>
      </c>
      <c r="D109" s="35"/>
      <c r="E109" s="32">
        <f t="shared" si="4"/>
        <v>0</v>
      </c>
      <c r="F109" s="6">
        <f t="shared" si="5"/>
        <v>0</v>
      </c>
    </row>
    <row r="110" spans="2:6" ht="24" x14ac:dyDescent="0.25">
      <c r="B110" s="33" t="s">
        <v>91</v>
      </c>
      <c r="C110" s="34">
        <v>82</v>
      </c>
      <c r="D110" s="35"/>
      <c r="E110" s="32">
        <f t="shared" si="4"/>
        <v>0</v>
      </c>
      <c r="F110" s="6">
        <f t="shared" si="5"/>
        <v>0</v>
      </c>
    </row>
    <row r="111" spans="2:6" ht="24" x14ac:dyDescent="0.25">
      <c r="B111" s="33" t="s">
        <v>92</v>
      </c>
      <c r="C111" s="34">
        <v>9.5</v>
      </c>
      <c r="D111" s="35"/>
      <c r="E111" s="32">
        <f t="shared" si="4"/>
        <v>0</v>
      </c>
      <c r="F111" s="6">
        <f t="shared" si="5"/>
        <v>0</v>
      </c>
    </row>
    <row r="112" spans="2:6" ht="24" x14ac:dyDescent="0.25">
      <c r="B112" s="33" t="s">
        <v>93</v>
      </c>
      <c r="C112" s="34">
        <v>134</v>
      </c>
      <c r="D112" s="35"/>
      <c r="E112" s="32">
        <f t="shared" si="4"/>
        <v>0</v>
      </c>
      <c r="F112" s="6">
        <f t="shared" si="5"/>
        <v>0</v>
      </c>
    </row>
    <row r="113" spans="2:6" x14ac:dyDescent="0.25">
      <c r="B113" s="33" t="s">
        <v>94</v>
      </c>
      <c r="C113" s="34">
        <v>193</v>
      </c>
      <c r="D113" s="35"/>
      <c r="E113" s="32">
        <f t="shared" si="4"/>
        <v>0</v>
      </c>
      <c r="F113" s="6">
        <f t="shared" si="5"/>
        <v>0</v>
      </c>
    </row>
    <row r="114" spans="2:6" x14ac:dyDescent="0.25">
      <c r="B114" s="33" t="s">
        <v>95</v>
      </c>
      <c r="C114" s="34">
        <v>1</v>
      </c>
      <c r="D114" s="35"/>
      <c r="E114" s="32">
        <f t="shared" si="4"/>
        <v>0</v>
      </c>
      <c r="F114" s="6">
        <f t="shared" si="5"/>
        <v>0</v>
      </c>
    </row>
    <row r="115" spans="2:6" ht="24" x14ac:dyDescent="0.25">
      <c r="B115" s="33" t="s">
        <v>96</v>
      </c>
      <c r="C115" s="34">
        <v>1</v>
      </c>
      <c r="D115" s="35"/>
      <c r="E115" s="32">
        <f t="shared" si="4"/>
        <v>0</v>
      </c>
      <c r="F115" s="6">
        <f t="shared" si="5"/>
        <v>0</v>
      </c>
    </row>
    <row r="116" spans="2:6" ht="24" x14ac:dyDescent="0.25">
      <c r="B116" s="33" t="s">
        <v>97</v>
      </c>
      <c r="C116" s="34">
        <v>1</v>
      </c>
      <c r="D116" s="35"/>
      <c r="E116" s="32">
        <f t="shared" si="4"/>
        <v>0</v>
      </c>
      <c r="F116" s="6">
        <f t="shared" si="5"/>
        <v>0</v>
      </c>
    </row>
    <row r="117" spans="2:6" x14ac:dyDescent="0.25">
      <c r="B117" s="33" t="s">
        <v>98</v>
      </c>
      <c r="C117" s="34">
        <v>2</v>
      </c>
      <c r="D117" s="35"/>
      <c r="E117" s="32">
        <f t="shared" si="4"/>
        <v>0</v>
      </c>
      <c r="F117" s="6">
        <f t="shared" si="5"/>
        <v>0</v>
      </c>
    </row>
    <row r="118" spans="2:6" ht="24" x14ac:dyDescent="0.25">
      <c r="B118" s="33" t="s">
        <v>99</v>
      </c>
      <c r="C118" s="34">
        <v>156</v>
      </c>
      <c r="D118" s="35"/>
      <c r="E118" s="32">
        <f t="shared" si="4"/>
        <v>0</v>
      </c>
      <c r="F118" s="6">
        <f t="shared" si="5"/>
        <v>0</v>
      </c>
    </row>
    <row r="119" spans="2:6" ht="36" x14ac:dyDescent="0.25">
      <c r="B119" s="33" t="s">
        <v>100</v>
      </c>
      <c r="C119" s="34">
        <v>217</v>
      </c>
      <c r="D119" s="35"/>
      <c r="E119" s="32">
        <f t="shared" si="4"/>
        <v>0</v>
      </c>
      <c r="F119" s="6">
        <f t="shared" si="5"/>
        <v>0</v>
      </c>
    </row>
    <row r="120" spans="2:6" ht="24" x14ac:dyDescent="0.25">
      <c r="B120" s="33" t="s">
        <v>101</v>
      </c>
      <c r="C120" s="34">
        <v>217</v>
      </c>
      <c r="D120" s="35"/>
      <c r="E120" s="32">
        <f t="shared" si="4"/>
        <v>0</v>
      </c>
      <c r="F120" s="6">
        <f t="shared" si="5"/>
        <v>0</v>
      </c>
    </row>
    <row r="121" spans="2:6" x14ac:dyDescent="0.25">
      <c r="B121" s="33" t="s">
        <v>102</v>
      </c>
      <c r="C121" s="34">
        <v>4</v>
      </c>
      <c r="D121" s="35"/>
      <c r="E121" s="32">
        <f t="shared" si="4"/>
        <v>0</v>
      </c>
      <c r="F121" s="6">
        <f t="shared" si="5"/>
        <v>0</v>
      </c>
    </row>
    <row r="122" spans="2:6" ht="24" x14ac:dyDescent="0.25">
      <c r="B122" s="33" t="s">
        <v>103</v>
      </c>
      <c r="C122" s="34">
        <v>6</v>
      </c>
      <c r="D122" s="35"/>
      <c r="E122" s="32">
        <f t="shared" si="4"/>
        <v>0</v>
      </c>
      <c r="F122" s="6">
        <f t="shared" si="5"/>
        <v>0</v>
      </c>
    </row>
    <row r="123" spans="2:6" ht="24" x14ac:dyDescent="0.25">
      <c r="B123" s="33" t="s">
        <v>104</v>
      </c>
      <c r="C123" s="34">
        <v>13</v>
      </c>
      <c r="D123" s="35"/>
      <c r="E123" s="32">
        <f t="shared" si="4"/>
        <v>0</v>
      </c>
      <c r="F123" s="6">
        <f t="shared" si="5"/>
        <v>0</v>
      </c>
    </row>
    <row r="124" spans="2:6" x14ac:dyDescent="0.25">
      <c r="B124" s="33" t="s">
        <v>105</v>
      </c>
      <c r="C124" s="34">
        <v>1</v>
      </c>
      <c r="D124" s="35"/>
      <c r="E124" s="32">
        <f t="shared" si="4"/>
        <v>0</v>
      </c>
      <c r="F124" s="6">
        <f t="shared" si="5"/>
        <v>0</v>
      </c>
    </row>
    <row r="125" spans="2:6" x14ac:dyDescent="0.25">
      <c r="B125" s="33" t="s">
        <v>106</v>
      </c>
      <c r="C125" s="34">
        <v>304</v>
      </c>
      <c r="D125" s="35"/>
      <c r="E125" s="32">
        <f t="shared" si="4"/>
        <v>0</v>
      </c>
      <c r="F125" s="6">
        <f t="shared" si="5"/>
        <v>0</v>
      </c>
    </row>
    <row r="126" spans="2:6" x14ac:dyDescent="0.25">
      <c r="B126" s="33" t="s">
        <v>107</v>
      </c>
      <c r="C126" s="34">
        <v>2</v>
      </c>
      <c r="D126" s="35"/>
      <c r="E126" s="32">
        <f t="shared" si="4"/>
        <v>0</v>
      </c>
      <c r="F126" s="6">
        <f t="shared" si="5"/>
        <v>0</v>
      </c>
    </row>
    <row r="127" spans="2:6" ht="24" x14ac:dyDescent="0.25">
      <c r="B127" s="33" t="s">
        <v>108</v>
      </c>
      <c r="C127" s="34">
        <v>1</v>
      </c>
      <c r="D127" s="35"/>
      <c r="E127" s="32">
        <f t="shared" si="4"/>
        <v>0</v>
      </c>
      <c r="F127" s="6">
        <f t="shared" si="5"/>
        <v>0</v>
      </c>
    </row>
    <row r="128" spans="2:6" ht="24" x14ac:dyDescent="0.25">
      <c r="B128" s="33" t="s">
        <v>109</v>
      </c>
      <c r="C128" s="34">
        <v>7</v>
      </c>
      <c r="D128" s="35"/>
      <c r="E128" s="32">
        <f t="shared" si="4"/>
        <v>0</v>
      </c>
      <c r="F128" s="6">
        <f t="shared" si="5"/>
        <v>0</v>
      </c>
    </row>
    <row r="129" spans="2:6" x14ac:dyDescent="0.25">
      <c r="B129" s="33" t="s">
        <v>110</v>
      </c>
      <c r="C129" s="34">
        <v>1</v>
      </c>
      <c r="D129" s="35"/>
      <c r="E129" s="32">
        <f t="shared" si="4"/>
        <v>0</v>
      </c>
      <c r="F129" s="6">
        <f t="shared" si="5"/>
        <v>0</v>
      </c>
    </row>
    <row r="130" spans="2:6" ht="24" x14ac:dyDescent="0.25">
      <c r="B130" s="33" t="s">
        <v>111</v>
      </c>
      <c r="C130" s="34">
        <v>3</v>
      </c>
      <c r="D130" s="35"/>
      <c r="E130" s="32">
        <f t="shared" si="4"/>
        <v>0</v>
      </c>
      <c r="F130" s="6">
        <f t="shared" si="5"/>
        <v>0</v>
      </c>
    </row>
    <row r="131" spans="2:6" ht="36" x14ac:dyDescent="0.25">
      <c r="B131" s="33" t="s">
        <v>112</v>
      </c>
      <c r="C131" s="34">
        <v>5</v>
      </c>
      <c r="D131" s="35"/>
      <c r="E131" s="32">
        <f t="shared" si="4"/>
        <v>0</v>
      </c>
      <c r="F131" s="6">
        <f t="shared" si="5"/>
        <v>0</v>
      </c>
    </row>
    <row r="132" spans="2:6" ht="36" x14ac:dyDescent="0.25">
      <c r="B132" s="33" t="s">
        <v>113</v>
      </c>
      <c r="C132" s="34">
        <v>35</v>
      </c>
      <c r="D132" s="35"/>
      <c r="E132" s="32">
        <f t="shared" si="4"/>
        <v>0</v>
      </c>
      <c r="F132" s="6">
        <f t="shared" si="5"/>
        <v>0</v>
      </c>
    </row>
    <row r="133" spans="2:6" ht="24" x14ac:dyDescent="0.25">
      <c r="B133" s="33" t="s">
        <v>114</v>
      </c>
      <c r="C133" s="34">
        <v>5</v>
      </c>
      <c r="D133" s="35"/>
      <c r="E133" s="32">
        <f t="shared" si="4"/>
        <v>0</v>
      </c>
      <c r="F133" s="6">
        <f t="shared" si="5"/>
        <v>0</v>
      </c>
    </row>
    <row r="134" spans="2:6" ht="36" x14ac:dyDescent="0.25">
      <c r="B134" s="33" t="s">
        <v>115</v>
      </c>
      <c r="C134" s="34">
        <v>106</v>
      </c>
      <c r="D134" s="35"/>
      <c r="E134" s="32">
        <f t="shared" si="4"/>
        <v>0</v>
      </c>
      <c r="F134" s="6">
        <f t="shared" si="5"/>
        <v>0</v>
      </c>
    </row>
    <row r="135" spans="2:6" ht="36" x14ac:dyDescent="0.25">
      <c r="B135" s="33" t="s">
        <v>116</v>
      </c>
      <c r="C135" s="34">
        <v>49</v>
      </c>
      <c r="D135" s="35"/>
      <c r="E135" s="32">
        <f t="shared" si="4"/>
        <v>0</v>
      </c>
      <c r="F135" s="6">
        <f t="shared" si="5"/>
        <v>0</v>
      </c>
    </row>
    <row r="136" spans="2:6" x14ac:dyDescent="0.25">
      <c r="B136" s="33" t="s">
        <v>117</v>
      </c>
      <c r="C136" s="34">
        <v>92</v>
      </c>
      <c r="D136" s="35"/>
      <c r="E136" s="32">
        <f t="shared" si="4"/>
        <v>0</v>
      </c>
      <c r="F136" s="6">
        <f t="shared" si="5"/>
        <v>0</v>
      </c>
    </row>
    <row r="137" spans="2:6" x14ac:dyDescent="0.25">
      <c r="B137" s="33" t="s">
        <v>118</v>
      </c>
      <c r="C137" s="34">
        <v>107</v>
      </c>
      <c r="D137" s="35"/>
      <c r="E137" s="32">
        <f t="shared" si="4"/>
        <v>0</v>
      </c>
      <c r="F137" s="6">
        <f t="shared" si="5"/>
        <v>0</v>
      </c>
    </row>
    <row r="138" spans="2:6" x14ac:dyDescent="0.25">
      <c r="B138" s="33" t="s">
        <v>119</v>
      </c>
      <c r="C138" s="34">
        <v>1704</v>
      </c>
      <c r="D138" s="35"/>
      <c r="E138" s="32">
        <f t="shared" si="4"/>
        <v>0</v>
      </c>
      <c r="F138" s="6">
        <f t="shared" si="5"/>
        <v>0</v>
      </c>
    </row>
    <row r="139" spans="2:6" ht="36" x14ac:dyDescent="0.25">
      <c r="B139" s="33" t="s">
        <v>120</v>
      </c>
      <c r="C139" s="34">
        <v>147</v>
      </c>
      <c r="D139" s="35"/>
      <c r="E139" s="32">
        <f t="shared" si="4"/>
        <v>0</v>
      </c>
      <c r="F139" s="6">
        <f t="shared" si="5"/>
        <v>0</v>
      </c>
    </row>
    <row r="140" spans="2:6" ht="48" x14ac:dyDescent="0.25">
      <c r="B140" s="33" t="s">
        <v>121</v>
      </c>
      <c r="C140" s="34">
        <v>357</v>
      </c>
      <c r="D140" s="35"/>
      <c r="E140" s="32">
        <f t="shared" si="4"/>
        <v>0</v>
      </c>
      <c r="F140" s="6">
        <f t="shared" si="5"/>
        <v>0</v>
      </c>
    </row>
    <row r="141" spans="2:6" x14ac:dyDescent="0.25">
      <c r="B141" s="33" t="s">
        <v>122</v>
      </c>
      <c r="C141" s="34">
        <v>7</v>
      </c>
      <c r="D141" s="35"/>
      <c r="E141" s="32">
        <f t="shared" si="4"/>
        <v>0</v>
      </c>
      <c r="F141" s="6">
        <f t="shared" si="5"/>
        <v>0</v>
      </c>
    </row>
    <row r="142" spans="2:6" ht="36" x14ac:dyDescent="0.25">
      <c r="B142" s="33" t="s">
        <v>123</v>
      </c>
      <c r="C142" s="34">
        <v>116</v>
      </c>
      <c r="D142" s="35"/>
      <c r="E142" s="32">
        <f t="shared" si="4"/>
        <v>0</v>
      </c>
      <c r="F142" s="6">
        <f t="shared" si="5"/>
        <v>0</v>
      </c>
    </row>
    <row r="143" spans="2:6" ht="36" x14ac:dyDescent="0.25">
      <c r="B143" s="33" t="s">
        <v>124</v>
      </c>
      <c r="C143" s="34">
        <v>219.5</v>
      </c>
      <c r="D143" s="35"/>
      <c r="E143" s="32">
        <f t="shared" si="4"/>
        <v>0</v>
      </c>
      <c r="F143" s="6">
        <f t="shared" si="5"/>
        <v>0</v>
      </c>
    </row>
    <row r="144" spans="2:6" ht="24" x14ac:dyDescent="0.25">
      <c r="B144" s="33" t="s">
        <v>125</v>
      </c>
      <c r="C144" s="34">
        <v>1</v>
      </c>
      <c r="D144" s="35"/>
      <c r="E144" s="32">
        <f t="shared" si="4"/>
        <v>0</v>
      </c>
      <c r="F144" s="6">
        <f t="shared" si="5"/>
        <v>0</v>
      </c>
    </row>
    <row r="145" spans="2:6" ht="24" x14ac:dyDescent="0.25">
      <c r="B145" s="33" t="s">
        <v>126</v>
      </c>
      <c r="C145" s="34">
        <v>4</v>
      </c>
      <c r="D145" s="35"/>
      <c r="E145" s="32">
        <f t="shared" si="4"/>
        <v>0</v>
      </c>
      <c r="F145" s="6">
        <f t="shared" si="5"/>
        <v>0</v>
      </c>
    </row>
    <row r="146" spans="2:6" ht="48" x14ac:dyDescent="0.25">
      <c r="B146" s="33" t="s">
        <v>127</v>
      </c>
      <c r="C146" s="34">
        <v>106</v>
      </c>
      <c r="D146" s="35"/>
      <c r="E146" s="32">
        <f t="shared" si="4"/>
        <v>0</v>
      </c>
      <c r="F146" s="6">
        <f t="shared" si="5"/>
        <v>0</v>
      </c>
    </row>
    <row r="147" spans="2:6" ht="48" x14ac:dyDescent="0.25">
      <c r="B147" s="33" t="s">
        <v>128</v>
      </c>
      <c r="C147" s="34">
        <v>2</v>
      </c>
      <c r="D147" s="35"/>
      <c r="E147" s="32">
        <f t="shared" si="4"/>
        <v>0</v>
      </c>
      <c r="F147" s="6">
        <f t="shared" si="5"/>
        <v>0</v>
      </c>
    </row>
    <row r="148" spans="2:6" ht="48" x14ac:dyDescent="0.25">
      <c r="B148" s="33" t="s">
        <v>129</v>
      </c>
      <c r="C148" s="34">
        <v>2</v>
      </c>
      <c r="D148" s="35"/>
      <c r="E148" s="32">
        <f t="shared" si="4"/>
        <v>0</v>
      </c>
      <c r="F148" s="6">
        <f t="shared" si="5"/>
        <v>0</v>
      </c>
    </row>
    <row r="149" spans="2:6" ht="36" x14ac:dyDescent="0.25">
      <c r="B149" s="33" t="s">
        <v>130</v>
      </c>
      <c r="C149" s="34">
        <v>204</v>
      </c>
      <c r="D149" s="35"/>
      <c r="E149" s="32">
        <f t="shared" si="4"/>
        <v>0</v>
      </c>
      <c r="F149" s="6">
        <f t="shared" si="5"/>
        <v>0</v>
      </c>
    </row>
    <row r="150" spans="2:6" ht="24" x14ac:dyDescent="0.25">
      <c r="B150" s="33" t="s">
        <v>131</v>
      </c>
      <c r="C150" s="34">
        <v>170</v>
      </c>
      <c r="D150" s="35"/>
      <c r="E150" s="32">
        <f t="shared" si="4"/>
        <v>0</v>
      </c>
      <c r="F150" s="6">
        <f t="shared" si="5"/>
        <v>0</v>
      </c>
    </row>
    <row r="151" spans="2:6" ht="24" x14ac:dyDescent="0.25">
      <c r="B151" s="33" t="s">
        <v>132</v>
      </c>
      <c r="C151" s="34">
        <v>245</v>
      </c>
      <c r="D151" s="35"/>
      <c r="E151" s="32">
        <f t="shared" si="4"/>
        <v>0</v>
      </c>
      <c r="F151" s="6">
        <f t="shared" si="5"/>
        <v>0</v>
      </c>
    </row>
    <row r="152" spans="2:6" ht="36" x14ac:dyDescent="0.25">
      <c r="B152" s="33" t="s">
        <v>133</v>
      </c>
      <c r="C152" s="34">
        <v>8</v>
      </c>
      <c r="D152" s="35"/>
      <c r="E152" s="32">
        <f t="shared" si="4"/>
        <v>0</v>
      </c>
      <c r="F152" s="6">
        <f t="shared" si="5"/>
        <v>0</v>
      </c>
    </row>
    <row r="153" spans="2:6" ht="36" x14ac:dyDescent="0.25">
      <c r="B153" s="33" t="s">
        <v>134</v>
      </c>
      <c r="C153" s="34">
        <v>152</v>
      </c>
      <c r="D153" s="35"/>
      <c r="E153" s="32">
        <f t="shared" si="4"/>
        <v>0</v>
      </c>
      <c r="F153" s="6">
        <f t="shared" si="5"/>
        <v>0</v>
      </c>
    </row>
    <row r="154" spans="2:6" ht="36" x14ac:dyDescent="0.25">
      <c r="B154" s="33" t="s">
        <v>135</v>
      </c>
      <c r="C154" s="34">
        <v>1</v>
      </c>
      <c r="D154" s="35"/>
      <c r="E154" s="32">
        <f t="shared" si="4"/>
        <v>0</v>
      </c>
      <c r="F154" s="6">
        <f t="shared" si="5"/>
        <v>0</v>
      </c>
    </row>
    <row r="155" spans="2:6" ht="36" x14ac:dyDescent="0.25">
      <c r="B155" s="33" t="s">
        <v>136</v>
      </c>
      <c r="C155" s="34">
        <v>7</v>
      </c>
      <c r="D155" s="35"/>
      <c r="E155" s="32">
        <f t="shared" si="4"/>
        <v>0</v>
      </c>
      <c r="F155" s="6">
        <f t="shared" si="5"/>
        <v>0</v>
      </c>
    </row>
    <row r="156" spans="2:6" ht="60" x14ac:dyDescent="0.25">
      <c r="B156" s="33" t="s">
        <v>137</v>
      </c>
      <c r="C156" s="34">
        <v>23</v>
      </c>
      <c r="D156" s="35"/>
      <c r="E156" s="32">
        <f t="shared" si="4"/>
        <v>0</v>
      </c>
      <c r="F156" s="6">
        <f t="shared" si="5"/>
        <v>0</v>
      </c>
    </row>
    <row r="157" spans="2:6" ht="24" x14ac:dyDescent="0.25">
      <c r="B157" s="33" t="s">
        <v>138</v>
      </c>
      <c r="C157" s="34">
        <v>162</v>
      </c>
      <c r="D157" s="35"/>
      <c r="E157" s="32">
        <f t="shared" si="4"/>
        <v>0</v>
      </c>
      <c r="F157" s="6">
        <f t="shared" si="5"/>
        <v>0</v>
      </c>
    </row>
    <row r="158" spans="2:6" ht="24" x14ac:dyDescent="0.25">
      <c r="B158" s="33" t="s">
        <v>139</v>
      </c>
      <c r="C158" s="34">
        <v>248</v>
      </c>
      <c r="D158" s="35"/>
      <c r="E158" s="32">
        <f t="shared" si="4"/>
        <v>0</v>
      </c>
      <c r="F158" s="6">
        <f t="shared" si="5"/>
        <v>0</v>
      </c>
    </row>
    <row r="159" spans="2:6" ht="36" x14ac:dyDescent="0.25">
      <c r="B159" s="33" t="s">
        <v>140</v>
      </c>
      <c r="C159" s="34">
        <v>7</v>
      </c>
      <c r="D159" s="35"/>
      <c r="E159" s="32">
        <f t="shared" si="4"/>
        <v>0</v>
      </c>
      <c r="F159" s="6">
        <f t="shared" si="5"/>
        <v>0</v>
      </c>
    </row>
    <row r="160" spans="2:6" ht="36" x14ac:dyDescent="0.25">
      <c r="B160" s="33" t="s">
        <v>141</v>
      </c>
      <c r="C160" s="34">
        <v>152</v>
      </c>
      <c r="D160" s="35"/>
      <c r="E160" s="32">
        <f t="shared" si="4"/>
        <v>0</v>
      </c>
      <c r="F160" s="6">
        <f t="shared" si="5"/>
        <v>0</v>
      </c>
    </row>
    <row r="161" spans="2:6" ht="36" x14ac:dyDescent="0.25">
      <c r="B161" s="33" t="s">
        <v>142</v>
      </c>
      <c r="C161" s="34">
        <v>1</v>
      </c>
      <c r="D161" s="35"/>
      <c r="E161" s="32">
        <f t="shared" si="4"/>
        <v>0</v>
      </c>
      <c r="F161" s="6">
        <f t="shared" si="5"/>
        <v>0</v>
      </c>
    </row>
    <row r="162" spans="2:6" ht="36" x14ac:dyDescent="0.25">
      <c r="B162" s="33" t="s">
        <v>143</v>
      </c>
      <c r="C162" s="34">
        <v>7</v>
      </c>
      <c r="D162" s="35"/>
      <c r="E162" s="32">
        <f t="shared" si="4"/>
        <v>0</v>
      </c>
      <c r="F162" s="6">
        <f t="shared" si="5"/>
        <v>0</v>
      </c>
    </row>
    <row r="163" spans="2:6" ht="24" x14ac:dyDescent="0.25">
      <c r="B163" s="33" t="s">
        <v>144</v>
      </c>
      <c r="C163" s="34">
        <v>1</v>
      </c>
      <c r="D163" s="35"/>
      <c r="E163" s="32">
        <f t="shared" si="4"/>
        <v>0</v>
      </c>
      <c r="F163" s="6">
        <f t="shared" si="5"/>
        <v>0</v>
      </c>
    </row>
    <row r="164" spans="2:6" ht="36" x14ac:dyDescent="0.25">
      <c r="B164" s="33" t="s">
        <v>145</v>
      </c>
      <c r="C164" s="34">
        <v>261</v>
      </c>
      <c r="D164" s="35"/>
      <c r="E164" s="32">
        <f t="shared" si="4"/>
        <v>0</v>
      </c>
      <c r="F164" s="6">
        <f t="shared" si="5"/>
        <v>0</v>
      </c>
    </row>
    <row r="165" spans="2:6" ht="36" x14ac:dyDescent="0.25">
      <c r="B165" s="33" t="s">
        <v>146</v>
      </c>
      <c r="C165" s="34">
        <v>1</v>
      </c>
      <c r="D165" s="35"/>
      <c r="E165" s="32">
        <f t="shared" si="4"/>
        <v>0</v>
      </c>
      <c r="F165" s="6">
        <f t="shared" si="5"/>
        <v>0</v>
      </c>
    </row>
    <row r="166" spans="2:6" ht="24" x14ac:dyDescent="0.25">
      <c r="B166" s="33" t="s">
        <v>147</v>
      </c>
      <c r="C166" s="34">
        <v>1298</v>
      </c>
      <c r="D166" s="35"/>
      <c r="E166" s="32">
        <f t="shared" si="4"/>
        <v>0</v>
      </c>
      <c r="F166" s="6">
        <f t="shared" si="5"/>
        <v>0</v>
      </c>
    </row>
    <row r="167" spans="2:6" ht="24" x14ac:dyDescent="0.25">
      <c r="B167" s="33" t="s">
        <v>148</v>
      </c>
      <c r="C167" s="34">
        <v>45</v>
      </c>
      <c r="D167" s="35"/>
      <c r="E167" s="32">
        <f t="shared" si="4"/>
        <v>0</v>
      </c>
      <c r="F167" s="6">
        <f t="shared" si="5"/>
        <v>0</v>
      </c>
    </row>
    <row r="168" spans="2:6" ht="24" x14ac:dyDescent="0.25">
      <c r="B168" s="33" t="s">
        <v>149</v>
      </c>
      <c r="C168" s="34">
        <v>2</v>
      </c>
      <c r="D168" s="35"/>
      <c r="E168" s="32">
        <f t="shared" si="4"/>
        <v>0</v>
      </c>
      <c r="F168" s="6">
        <f t="shared" si="5"/>
        <v>0</v>
      </c>
    </row>
    <row r="169" spans="2:6" ht="24" x14ac:dyDescent="0.25">
      <c r="B169" s="33" t="s">
        <v>150</v>
      </c>
      <c r="C169" s="34">
        <v>4</v>
      </c>
      <c r="D169" s="35"/>
      <c r="E169" s="32">
        <f t="shared" si="4"/>
        <v>0</v>
      </c>
      <c r="F169" s="6">
        <f t="shared" si="5"/>
        <v>0</v>
      </c>
    </row>
    <row r="170" spans="2:6" ht="24" x14ac:dyDescent="0.25">
      <c r="B170" s="33" t="s">
        <v>151</v>
      </c>
      <c r="C170" s="34">
        <v>1</v>
      </c>
      <c r="D170" s="35"/>
      <c r="E170" s="32">
        <f t="shared" si="4"/>
        <v>0</v>
      </c>
      <c r="F170" s="6">
        <f t="shared" si="5"/>
        <v>0</v>
      </c>
    </row>
    <row r="171" spans="2:6" x14ac:dyDescent="0.25">
      <c r="B171" s="33" t="s">
        <v>152</v>
      </c>
      <c r="C171" s="34">
        <v>1.5</v>
      </c>
      <c r="D171" s="35"/>
      <c r="E171" s="32">
        <f t="shared" si="4"/>
        <v>0</v>
      </c>
      <c r="F171" s="6">
        <f t="shared" si="5"/>
        <v>0</v>
      </c>
    </row>
    <row r="172" spans="2:6" ht="36" x14ac:dyDescent="0.25">
      <c r="B172" s="33" t="s">
        <v>153</v>
      </c>
      <c r="C172" s="34">
        <v>15</v>
      </c>
      <c r="D172" s="35"/>
      <c r="E172" s="32">
        <f t="shared" si="4"/>
        <v>0</v>
      </c>
      <c r="F172" s="6">
        <f t="shared" si="5"/>
        <v>0</v>
      </c>
    </row>
    <row r="173" spans="2:6" ht="36" x14ac:dyDescent="0.25">
      <c r="B173" s="33" t="s">
        <v>154</v>
      </c>
      <c r="C173" s="34">
        <v>238</v>
      </c>
      <c r="D173" s="35"/>
      <c r="E173" s="32">
        <f t="shared" si="4"/>
        <v>0</v>
      </c>
      <c r="F173" s="6">
        <f t="shared" si="5"/>
        <v>0</v>
      </c>
    </row>
    <row r="174" spans="2:6" ht="36" x14ac:dyDescent="0.25">
      <c r="B174" s="33" t="s">
        <v>155</v>
      </c>
      <c r="C174" s="34">
        <v>515</v>
      </c>
      <c r="D174" s="35"/>
      <c r="E174" s="32">
        <f t="shared" si="4"/>
        <v>0</v>
      </c>
      <c r="F174" s="6">
        <f t="shared" si="5"/>
        <v>0</v>
      </c>
    </row>
    <row r="175" spans="2:6" ht="24" x14ac:dyDescent="0.25">
      <c r="B175" s="33" t="s">
        <v>156</v>
      </c>
      <c r="C175" s="34">
        <v>33</v>
      </c>
      <c r="D175" s="35"/>
      <c r="E175" s="32">
        <f t="shared" si="4"/>
        <v>0</v>
      </c>
      <c r="F175" s="6">
        <f t="shared" si="5"/>
        <v>0</v>
      </c>
    </row>
    <row r="176" spans="2:6" ht="24" x14ac:dyDescent="0.25">
      <c r="B176" s="33" t="s">
        <v>157</v>
      </c>
      <c r="C176" s="34">
        <v>34</v>
      </c>
      <c r="D176" s="35"/>
      <c r="E176" s="32">
        <f t="shared" si="4"/>
        <v>0</v>
      </c>
      <c r="F176" s="6">
        <f t="shared" si="5"/>
        <v>0</v>
      </c>
    </row>
    <row r="177" spans="2:6" ht="36" x14ac:dyDescent="0.25">
      <c r="B177" s="33" t="s">
        <v>158</v>
      </c>
      <c r="C177" s="34">
        <v>10</v>
      </c>
      <c r="D177" s="35"/>
      <c r="E177" s="32">
        <f t="shared" si="4"/>
        <v>0</v>
      </c>
      <c r="F177" s="6">
        <f t="shared" si="5"/>
        <v>0</v>
      </c>
    </row>
    <row r="178" spans="2:6" ht="36" x14ac:dyDescent="0.25">
      <c r="B178" s="33" t="s">
        <v>159</v>
      </c>
      <c r="C178" s="34">
        <v>54</v>
      </c>
      <c r="D178" s="35"/>
      <c r="E178" s="32">
        <f t="shared" si="4"/>
        <v>0</v>
      </c>
      <c r="F178" s="6">
        <f t="shared" si="5"/>
        <v>0</v>
      </c>
    </row>
    <row r="179" spans="2:6" ht="24" x14ac:dyDescent="0.25">
      <c r="B179" s="33" t="s">
        <v>160</v>
      </c>
      <c r="C179" s="34">
        <v>244</v>
      </c>
      <c r="D179" s="35"/>
      <c r="E179" s="32">
        <f t="shared" si="4"/>
        <v>0</v>
      </c>
      <c r="F179" s="6">
        <f t="shared" si="5"/>
        <v>0</v>
      </c>
    </row>
    <row r="180" spans="2:6" ht="24" x14ac:dyDescent="0.25">
      <c r="B180" s="33" t="s">
        <v>161</v>
      </c>
      <c r="C180" s="34">
        <v>1</v>
      </c>
      <c r="D180" s="35"/>
      <c r="E180" s="32">
        <f t="shared" si="4"/>
        <v>0</v>
      </c>
      <c r="F180" s="6">
        <f t="shared" si="5"/>
        <v>0</v>
      </c>
    </row>
    <row r="181" spans="2:6" ht="36" x14ac:dyDescent="0.25">
      <c r="B181" s="33" t="s">
        <v>162</v>
      </c>
      <c r="C181" s="34">
        <v>301</v>
      </c>
      <c r="D181" s="35"/>
      <c r="E181" s="32">
        <f t="shared" si="4"/>
        <v>0</v>
      </c>
      <c r="F181" s="6">
        <f t="shared" si="5"/>
        <v>0</v>
      </c>
    </row>
    <row r="182" spans="2:6" ht="36" x14ac:dyDescent="0.25">
      <c r="B182" s="33" t="s">
        <v>163</v>
      </c>
      <c r="C182" s="34">
        <v>60</v>
      </c>
      <c r="D182" s="35"/>
      <c r="E182" s="32">
        <f t="shared" si="4"/>
        <v>0</v>
      </c>
      <c r="F182" s="6">
        <f t="shared" si="5"/>
        <v>0</v>
      </c>
    </row>
    <row r="183" spans="2:6" x14ac:dyDescent="0.25">
      <c r="B183" s="33" t="s">
        <v>164</v>
      </c>
      <c r="C183" s="34">
        <v>304</v>
      </c>
      <c r="D183" s="35"/>
      <c r="E183" s="32">
        <f>D183*C183</f>
        <v>0</v>
      </c>
      <c r="F183" s="6">
        <f t="shared" si="5"/>
        <v>0</v>
      </c>
    </row>
    <row r="184" spans="2:6" x14ac:dyDescent="0.25">
      <c r="B184" s="33" t="s">
        <v>165</v>
      </c>
      <c r="C184" s="34">
        <v>296</v>
      </c>
      <c r="D184" s="35"/>
      <c r="E184" s="32">
        <f t="shared" si="4"/>
        <v>0</v>
      </c>
      <c r="F184" s="6">
        <f t="shared" si="5"/>
        <v>0</v>
      </c>
    </row>
    <row r="185" spans="2:6" x14ac:dyDescent="0.25">
      <c r="B185" s="18" t="s">
        <v>18</v>
      </c>
      <c r="C185" s="18"/>
      <c r="D185" s="18"/>
      <c r="E185" s="8">
        <f>SUM(E42:E184)</f>
        <v>0</v>
      </c>
      <c r="F185" s="8">
        <f>E185*12</f>
        <v>0</v>
      </c>
    </row>
    <row r="186" spans="2:6" x14ac:dyDescent="0.25">
      <c r="B186" s="12"/>
      <c r="C186" s="12"/>
      <c r="D186" s="12"/>
      <c r="E186" s="13"/>
      <c r="F186" s="13"/>
    </row>
    <row r="187" spans="2:6" x14ac:dyDescent="0.25">
      <c r="B187" s="12"/>
      <c r="C187" s="12"/>
      <c r="D187" s="12"/>
      <c r="E187" s="13"/>
      <c r="F187" s="13"/>
    </row>
    <row r="188" spans="2:6" ht="30" x14ac:dyDescent="0.25">
      <c r="B188" s="17" t="s">
        <v>20</v>
      </c>
      <c r="C188" s="17" t="s">
        <v>21</v>
      </c>
      <c r="D188" s="17"/>
      <c r="E188" s="17" t="s">
        <v>3</v>
      </c>
      <c r="F188" s="17" t="s">
        <v>4</v>
      </c>
    </row>
    <row r="189" spans="2:6" x14ac:dyDescent="0.25">
      <c r="B189" s="3" t="s">
        <v>6</v>
      </c>
      <c r="C189" s="7"/>
      <c r="D189" s="3"/>
      <c r="E189" s="5"/>
      <c r="F189" s="6">
        <f>E189*12</f>
        <v>0</v>
      </c>
    </row>
    <row r="190" spans="2:6" x14ac:dyDescent="0.25">
      <c r="B190" s="3" t="s">
        <v>7</v>
      </c>
      <c r="C190" s="7"/>
      <c r="D190" s="3"/>
      <c r="E190" s="5"/>
      <c r="F190" s="6">
        <f t="shared" ref="F190:F199" si="6">E190*12</f>
        <v>0</v>
      </c>
    </row>
    <row r="191" spans="2:6" ht="30" x14ac:dyDescent="0.25">
      <c r="B191" s="4" t="s">
        <v>8</v>
      </c>
      <c r="C191" s="7"/>
      <c r="D191" s="3"/>
      <c r="E191" s="5"/>
      <c r="F191" s="6">
        <f t="shared" si="6"/>
        <v>0</v>
      </c>
    </row>
    <row r="192" spans="2:6" ht="30" x14ac:dyDescent="0.25">
      <c r="B192" s="4" t="s">
        <v>8</v>
      </c>
      <c r="C192" s="7"/>
      <c r="D192" s="3"/>
      <c r="E192" s="5"/>
      <c r="F192" s="6">
        <f t="shared" si="6"/>
        <v>0</v>
      </c>
    </row>
    <row r="193" spans="2:6" ht="30" x14ac:dyDescent="0.25">
      <c r="B193" s="4" t="s">
        <v>8</v>
      </c>
      <c r="C193" s="7"/>
      <c r="D193" s="3"/>
      <c r="E193" s="5"/>
      <c r="F193" s="6">
        <f t="shared" si="6"/>
        <v>0</v>
      </c>
    </row>
    <row r="194" spans="2:6" ht="30" x14ac:dyDescent="0.25">
      <c r="B194" s="4" t="s">
        <v>8</v>
      </c>
      <c r="C194" s="7"/>
      <c r="D194" s="3"/>
      <c r="E194" s="5"/>
      <c r="F194" s="6">
        <f t="shared" si="6"/>
        <v>0</v>
      </c>
    </row>
    <row r="195" spans="2:6" ht="30" x14ac:dyDescent="0.25">
      <c r="B195" s="4" t="s">
        <v>8</v>
      </c>
      <c r="C195" s="7"/>
      <c r="D195" s="3"/>
      <c r="E195" s="5"/>
      <c r="F195" s="6">
        <f t="shared" si="6"/>
        <v>0</v>
      </c>
    </row>
    <row r="196" spans="2:6" ht="30" x14ac:dyDescent="0.25">
      <c r="B196" s="4" t="s">
        <v>8</v>
      </c>
      <c r="C196" s="7"/>
      <c r="D196" s="3"/>
      <c r="E196" s="5"/>
      <c r="F196" s="6">
        <f t="shared" si="6"/>
        <v>0</v>
      </c>
    </row>
    <row r="197" spans="2:6" ht="30" x14ac:dyDescent="0.25">
      <c r="B197" s="4" t="s">
        <v>8</v>
      </c>
      <c r="C197" s="7"/>
      <c r="D197" s="3"/>
      <c r="E197" s="5"/>
      <c r="F197" s="6">
        <f t="shared" si="6"/>
        <v>0</v>
      </c>
    </row>
    <row r="198" spans="2:6" ht="30" x14ac:dyDescent="0.25">
      <c r="B198" s="4" t="s">
        <v>8</v>
      </c>
      <c r="C198" s="7"/>
      <c r="D198" s="3"/>
      <c r="E198" s="5"/>
      <c r="F198" s="6">
        <f t="shared" si="6"/>
        <v>0</v>
      </c>
    </row>
    <row r="199" spans="2:6" ht="30" x14ac:dyDescent="0.25">
      <c r="B199" s="4" t="s">
        <v>8</v>
      </c>
      <c r="C199" s="7"/>
      <c r="D199" s="3"/>
      <c r="E199" s="5"/>
      <c r="F199" s="6">
        <f t="shared" si="6"/>
        <v>0</v>
      </c>
    </row>
    <row r="200" spans="2:6" x14ac:dyDescent="0.25">
      <c r="B200" s="19" t="s">
        <v>17</v>
      </c>
      <c r="C200" s="20"/>
      <c r="D200" s="21"/>
      <c r="E200" s="9">
        <f>SUM(E189:E199)</f>
        <v>0</v>
      </c>
      <c r="F200" s="8">
        <f>E200*12</f>
        <v>0</v>
      </c>
    </row>
    <row r="201" spans="2:6" x14ac:dyDescent="0.25">
      <c r="B201" s="23" t="s">
        <v>13</v>
      </c>
      <c r="C201" s="23"/>
      <c r="D201" s="23"/>
      <c r="E201" s="10">
        <f>SUM(E200+E185)</f>
        <v>0</v>
      </c>
      <c r="F201" s="10">
        <f>E201*12</f>
        <v>0</v>
      </c>
    </row>
    <row r="202" spans="2:6" x14ac:dyDescent="0.25">
      <c r="B202" s="14"/>
      <c r="C202" s="14"/>
      <c r="D202" s="14"/>
      <c r="E202" s="15"/>
      <c r="F202" s="15"/>
    </row>
    <row r="203" spans="2:6" x14ac:dyDescent="0.25">
      <c r="B203" s="14"/>
      <c r="C203" s="14"/>
      <c r="D203" s="14"/>
      <c r="E203" s="15"/>
      <c r="F203" s="15"/>
    </row>
    <row r="204" spans="2:6" x14ac:dyDescent="0.25">
      <c r="B204" s="22" t="s">
        <v>14</v>
      </c>
      <c r="C204" s="22"/>
      <c r="D204" s="22"/>
      <c r="E204" s="11">
        <f>SUM(E201+E35)</f>
        <v>0</v>
      </c>
      <c r="F204" s="11">
        <f>E204*12</f>
        <v>0</v>
      </c>
    </row>
    <row r="205" spans="2:6" x14ac:dyDescent="0.25">
      <c r="B205" s="1"/>
      <c r="C205" s="1"/>
      <c r="D205" s="1"/>
      <c r="E205" s="1"/>
      <c r="F205" s="1"/>
    </row>
    <row r="206" spans="2:6" x14ac:dyDescent="0.25">
      <c r="B206" s="1"/>
      <c r="C206" s="1"/>
      <c r="D206" s="1"/>
      <c r="E206" s="1"/>
      <c r="F206" s="1"/>
    </row>
    <row r="207" spans="2:6" x14ac:dyDescent="0.25">
      <c r="B207" s="1"/>
      <c r="C207" s="1"/>
      <c r="D207" s="1"/>
      <c r="E207" s="1"/>
      <c r="F207" s="1"/>
    </row>
    <row r="208" spans="2:6" x14ac:dyDescent="0.25">
      <c r="B208" s="1"/>
      <c r="C208" s="1"/>
      <c r="D208" s="1"/>
      <c r="E208" s="1"/>
      <c r="F208" s="1"/>
    </row>
    <row r="209" spans="2:6" x14ac:dyDescent="0.25">
      <c r="B209" s="1"/>
      <c r="C209" s="1"/>
      <c r="D209" s="1"/>
      <c r="E209" s="1"/>
      <c r="F209" s="1"/>
    </row>
    <row r="210" spans="2:6" x14ac:dyDescent="0.25">
      <c r="B210" s="1"/>
      <c r="C210" s="1"/>
      <c r="D210" s="1"/>
      <c r="E210" s="1"/>
      <c r="F210" s="1"/>
    </row>
    <row r="211" spans="2:6" x14ac:dyDescent="0.25">
      <c r="B211" s="1"/>
      <c r="C211" s="1"/>
      <c r="D211" s="1"/>
      <c r="E211" s="1"/>
      <c r="F211" s="1"/>
    </row>
    <row r="212" spans="2:6" x14ac:dyDescent="0.25">
      <c r="B212" s="1"/>
      <c r="C212" s="1"/>
      <c r="D212" s="1"/>
      <c r="E212" s="1"/>
      <c r="F212" s="1"/>
    </row>
    <row r="213" spans="2:6" x14ac:dyDescent="0.25">
      <c r="B213" s="1"/>
      <c r="C213" s="1"/>
      <c r="D213" s="1"/>
      <c r="E213" s="1"/>
      <c r="F213" s="1"/>
    </row>
    <row r="214" spans="2:6" x14ac:dyDescent="0.25">
      <c r="B214" s="1"/>
      <c r="C214" s="1"/>
      <c r="D214" s="1"/>
      <c r="E214" s="1"/>
      <c r="F214" s="1"/>
    </row>
    <row r="215" spans="2:6" x14ac:dyDescent="0.25">
      <c r="B215" s="1"/>
      <c r="C215" s="1"/>
      <c r="D215" s="1"/>
      <c r="E215" s="1"/>
      <c r="F215" s="1"/>
    </row>
    <row r="216" spans="2:6" x14ac:dyDescent="0.25">
      <c r="B216" s="1"/>
      <c r="C216" s="1"/>
      <c r="D216" s="1"/>
      <c r="E216" s="1"/>
      <c r="F216" s="1"/>
    </row>
    <row r="217" spans="2:6" x14ac:dyDescent="0.25">
      <c r="B217" s="1"/>
      <c r="C217" s="1"/>
      <c r="D217" s="1"/>
      <c r="E217" s="1"/>
      <c r="F217" s="1"/>
    </row>
    <row r="218" spans="2:6" x14ac:dyDescent="0.25">
      <c r="B218" s="1"/>
      <c r="C218" s="1"/>
      <c r="D218" s="1"/>
      <c r="E218" s="1"/>
      <c r="F218" s="1"/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1"/>
      <c r="C220" s="1"/>
      <c r="D220" s="1"/>
      <c r="E220" s="1"/>
      <c r="F220" s="1"/>
    </row>
    <row r="221" spans="2:6" x14ac:dyDescent="0.25">
      <c r="B221" s="1"/>
      <c r="C221" s="1"/>
      <c r="D221" s="1"/>
      <c r="E221" s="1"/>
      <c r="F221" s="1"/>
    </row>
    <row r="222" spans="2:6" x14ac:dyDescent="0.25">
      <c r="B222" s="1"/>
      <c r="C222" s="1"/>
      <c r="D222" s="1"/>
      <c r="E222" s="1"/>
      <c r="F222" s="1"/>
    </row>
    <row r="223" spans="2:6" x14ac:dyDescent="0.25">
      <c r="B223" s="1"/>
      <c r="C223" s="1"/>
      <c r="D223" s="1"/>
      <c r="E223" s="1"/>
      <c r="F223" s="1"/>
    </row>
    <row r="224" spans="2:6" x14ac:dyDescent="0.25">
      <c r="B224" s="1"/>
      <c r="C224" s="1"/>
      <c r="D224" s="1"/>
      <c r="E224" s="1"/>
      <c r="F224" s="1"/>
    </row>
    <row r="225" spans="2:6" x14ac:dyDescent="0.25">
      <c r="B225" s="1"/>
      <c r="C225" s="1"/>
      <c r="D225" s="1"/>
      <c r="E225" s="1"/>
      <c r="F225" s="1"/>
    </row>
    <row r="226" spans="2:6" x14ac:dyDescent="0.25">
      <c r="B226" s="1"/>
      <c r="C226" s="1"/>
      <c r="D226" s="1"/>
      <c r="E226" s="1"/>
      <c r="F226" s="1"/>
    </row>
    <row r="227" spans="2:6" x14ac:dyDescent="0.25">
      <c r="B227" s="1"/>
      <c r="C227" s="1"/>
      <c r="D227" s="1"/>
      <c r="E227" s="1"/>
      <c r="F227" s="1"/>
    </row>
    <row r="228" spans="2:6" x14ac:dyDescent="0.25">
      <c r="B228" s="1"/>
      <c r="C228" s="1"/>
      <c r="D228" s="1"/>
      <c r="E228" s="1"/>
      <c r="F228" s="1"/>
    </row>
    <row r="229" spans="2:6" x14ac:dyDescent="0.25">
      <c r="B229" s="2"/>
      <c r="C229" s="2"/>
      <c r="D229" s="2"/>
      <c r="E229" s="2"/>
      <c r="F229" s="2"/>
    </row>
    <row r="230" spans="2:6" x14ac:dyDescent="0.25">
      <c r="B230" s="2"/>
      <c r="C230" s="2"/>
      <c r="D230" s="2"/>
      <c r="E230" s="2"/>
      <c r="F230" s="2"/>
    </row>
    <row r="231" spans="2:6" x14ac:dyDescent="0.25">
      <c r="B231" s="2"/>
      <c r="C231" s="2"/>
      <c r="D231" s="2"/>
      <c r="E231" s="2"/>
      <c r="F231" s="2"/>
    </row>
    <row r="232" spans="2:6" x14ac:dyDescent="0.25">
      <c r="B232" s="2"/>
      <c r="C232" s="2"/>
      <c r="D232" s="2"/>
      <c r="E232" s="2"/>
      <c r="F232" s="2"/>
    </row>
  </sheetData>
  <sheetProtection formatColumns="0" formatRows="0"/>
  <mergeCells count="14">
    <mergeCell ref="B185:D185"/>
    <mergeCell ref="B200:D200"/>
    <mergeCell ref="B204:D204"/>
    <mergeCell ref="B201:D201"/>
    <mergeCell ref="B4:F4"/>
    <mergeCell ref="B6:F6"/>
    <mergeCell ref="B38:F38"/>
    <mergeCell ref="C40:F40"/>
    <mergeCell ref="B10:D10"/>
    <mergeCell ref="B18:D18"/>
    <mergeCell ref="B34:D34"/>
    <mergeCell ref="B35:D35"/>
    <mergeCell ref="B5:F5"/>
    <mergeCell ref="B39:F3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97"/>
  <sheetViews>
    <sheetView tabSelected="1" topLeftCell="A178" workbookViewId="0">
      <selection activeCell="I187" sqref="I187"/>
    </sheetView>
  </sheetViews>
  <sheetFormatPr defaultRowHeight="15" x14ac:dyDescent="0.25"/>
  <cols>
    <col min="2" max="2" width="23.5703125" customWidth="1"/>
    <col min="3" max="3" width="29.7109375" customWidth="1"/>
    <col min="4" max="4" width="21.5703125" customWidth="1"/>
    <col min="5" max="5" width="16.85546875" customWidth="1"/>
    <col min="6" max="6" width="19" bestFit="1" customWidth="1"/>
  </cols>
  <sheetData>
    <row r="4" spans="2:6" x14ac:dyDescent="0.25">
      <c r="B4" s="24" t="s">
        <v>15</v>
      </c>
      <c r="C4" s="24"/>
      <c r="D4" s="24"/>
      <c r="E4" s="24"/>
      <c r="F4" s="24"/>
    </row>
    <row r="5" spans="2:6" x14ac:dyDescent="0.25">
      <c r="B5" s="29"/>
      <c r="C5" s="30"/>
      <c r="D5" s="30"/>
      <c r="E5" s="30"/>
      <c r="F5" s="31"/>
    </row>
    <row r="6" spans="2:6" x14ac:dyDescent="0.25">
      <c r="B6" s="24" t="s">
        <v>22</v>
      </c>
      <c r="C6" s="24"/>
      <c r="D6" s="24"/>
      <c r="E6" s="24"/>
      <c r="F6" s="24"/>
    </row>
    <row r="7" spans="2:6" ht="24" customHeight="1" x14ac:dyDescent="0.25">
      <c r="B7" s="17" t="s">
        <v>0</v>
      </c>
      <c r="C7" s="17" t="s">
        <v>1</v>
      </c>
      <c r="D7" s="17" t="s">
        <v>2</v>
      </c>
      <c r="E7" s="17" t="s">
        <v>3</v>
      </c>
      <c r="F7" s="17" t="s">
        <v>4</v>
      </c>
    </row>
    <row r="8" spans="2:6" x14ac:dyDescent="0.25">
      <c r="B8" s="4" t="s">
        <v>166</v>
      </c>
      <c r="C8" s="4">
        <v>1</v>
      </c>
      <c r="D8" s="5"/>
      <c r="E8" s="6">
        <f>C8*D8</f>
        <v>0</v>
      </c>
      <c r="F8" s="6">
        <f>E8*12</f>
        <v>0</v>
      </c>
    </row>
    <row r="9" spans="2:6" ht="30" x14ac:dyDescent="0.25">
      <c r="B9" s="4" t="s">
        <v>167</v>
      </c>
      <c r="C9" s="4">
        <v>10</v>
      </c>
      <c r="D9" s="5"/>
      <c r="E9" s="6">
        <f t="shared" ref="E9:E10" si="0">C9*D9</f>
        <v>0</v>
      </c>
      <c r="F9" s="6">
        <f>E9*12</f>
        <v>0</v>
      </c>
    </row>
    <row r="10" spans="2:6" x14ac:dyDescent="0.25">
      <c r="B10" s="4" t="s">
        <v>172</v>
      </c>
      <c r="C10" s="4">
        <v>2</v>
      </c>
      <c r="D10" s="5"/>
      <c r="E10" s="6">
        <f t="shared" si="0"/>
        <v>0</v>
      </c>
      <c r="F10" s="6">
        <f>E10*12</f>
        <v>0</v>
      </c>
    </row>
    <row r="11" spans="2:6" x14ac:dyDescent="0.25">
      <c r="B11" s="18" t="s">
        <v>19</v>
      </c>
      <c r="C11" s="18"/>
      <c r="D11" s="18"/>
      <c r="E11" s="8">
        <f>SUM(E8:E10)</f>
        <v>0</v>
      </c>
      <c r="F11" s="8">
        <f>E11*12</f>
        <v>0</v>
      </c>
    </row>
    <row r="12" spans="2:6" x14ac:dyDescent="0.25">
      <c r="B12" s="12"/>
      <c r="C12" s="12"/>
      <c r="D12" s="12"/>
      <c r="E12" s="13"/>
      <c r="F12" s="13"/>
    </row>
    <row r="13" spans="2:6" x14ac:dyDescent="0.25">
      <c r="B13" s="12"/>
      <c r="C13" s="12"/>
      <c r="D13" s="12"/>
      <c r="E13" s="13"/>
      <c r="F13" s="13"/>
    </row>
    <row r="14" spans="2:6" ht="30" x14ac:dyDescent="0.25">
      <c r="B14" s="17" t="s">
        <v>5</v>
      </c>
      <c r="C14" s="17" t="s">
        <v>1</v>
      </c>
      <c r="D14" s="17" t="s">
        <v>2</v>
      </c>
      <c r="E14" s="17" t="s">
        <v>3</v>
      </c>
      <c r="F14" s="17" t="s">
        <v>4</v>
      </c>
    </row>
    <row r="15" spans="2:6" ht="30" x14ac:dyDescent="0.25">
      <c r="B15" s="4" t="s">
        <v>168</v>
      </c>
      <c r="C15" s="4">
        <v>2</v>
      </c>
      <c r="D15" s="5"/>
      <c r="E15" s="6">
        <f>D15*C15</f>
        <v>0</v>
      </c>
      <c r="F15" s="6">
        <f>E15*12</f>
        <v>0</v>
      </c>
    </row>
    <row r="16" spans="2:6" ht="30" x14ac:dyDescent="0.25">
      <c r="B16" s="4" t="s">
        <v>169</v>
      </c>
      <c r="C16" s="4">
        <v>2</v>
      </c>
      <c r="D16" s="5"/>
      <c r="E16" s="6">
        <f t="shared" ref="E16:E18" si="1">D16*C16</f>
        <v>0</v>
      </c>
      <c r="F16" s="6">
        <f t="shared" ref="F16:F18" si="2">E16*12</f>
        <v>0</v>
      </c>
    </row>
    <row r="17" spans="2:6" ht="30" x14ac:dyDescent="0.25">
      <c r="B17" s="4" t="s">
        <v>170</v>
      </c>
      <c r="C17" s="4">
        <v>2</v>
      </c>
      <c r="D17" s="5"/>
      <c r="E17" s="6">
        <f t="shared" si="1"/>
        <v>0</v>
      </c>
      <c r="F17" s="6">
        <f t="shared" si="2"/>
        <v>0</v>
      </c>
    </row>
    <row r="18" spans="2:6" x14ac:dyDescent="0.25">
      <c r="B18" s="4" t="s">
        <v>171</v>
      </c>
      <c r="C18" s="4">
        <v>1</v>
      </c>
      <c r="D18" s="5"/>
      <c r="E18" s="6">
        <f t="shared" si="1"/>
        <v>0</v>
      </c>
      <c r="F18" s="6">
        <f t="shared" si="2"/>
        <v>0</v>
      </c>
    </row>
    <row r="19" spans="2:6" x14ac:dyDescent="0.25">
      <c r="B19" s="18" t="s">
        <v>16</v>
      </c>
      <c r="C19" s="18"/>
      <c r="D19" s="18"/>
      <c r="E19" s="8">
        <f>SUM(E15:E18)</f>
        <v>0</v>
      </c>
      <c r="F19" s="8">
        <f>E19*12</f>
        <v>0</v>
      </c>
    </row>
    <row r="20" spans="2:6" x14ac:dyDescent="0.25">
      <c r="B20" s="12"/>
      <c r="C20" s="12"/>
      <c r="D20" s="12"/>
      <c r="E20" s="13"/>
      <c r="F20" s="13"/>
    </row>
    <row r="21" spans="2:6" x14ac:dyDescent="0.25">
      <c r="B21" s="12"/>
      <c r="C21" s="12"/>
      <c r="D21" s="12"/>
      <c r="E21" s="13"/>
      <c r="F21" s="13"/>
    </row>
    <row r="22" spans="2:6" ht="30" x14ac:dyDescent="0.25">
      <c r="B22" s="17" t="s">
        <v>20</v>
      </c>
      <c r="C22" s="17" t="s">
        <v>21</v>
      </c>
      <c r="D22" s="17"/>
      <c r="E22" s="17" t="s">
        <v>3</v>
      </c>
      <c r="F22" s="17" t="s">
        <v>4</v>
      </c>
    </row>
    <row r="23" spans="2:6" x14ac:dyDescent="0.25">
      <c r="B23" s="16" t="s">
        <v>6</v>
      </c>
      <c r="C23" s="7"/>
      <c r="D23" s="4"/>
      <c r="E23" s="5"/>
      <c r="F23" s="6">
        <f>E23*12</f>
        <v>0</v>
      </c>
    </row>
    <row r="24" spans="2:6" x14ac:dyDescent="0.25">
      <c r="B24" s="16" t="s">
        <v>7</v>
      </c>
      <c r="C24" s="7"/>
      <c r="D24" s="4"/>
      <c r="E24" s="5"/>
      <c r="F24" s="6">
        <f t="shared" ref="F24:F34" si="3">E24*12</f>
        <v>0</v>
      </c>
    </row>
    <row r="25" spans="2:6" ht="16.5" customHeight="1" x14ac:dyDescent="0.25">
      <c r="B25" s="4" t="s">
        <v>8</v>
      </c>
      <c r="C25" s="7"/>
      <c r="D25" s="4"/>
      <c r="E25" s="5"/>
      <c r="F25" s="6">
        <f>E25*12</f>
        <v>0</v>
      </c>
    </row>
    <row r="26" spans="2:6" ht="30" x14ac:dyDescent="0.25">
      <c r="B26" s="4" t="s">
        <v>8</v>
      </c>
      <c r="C26" s="7"/>
      <c r="D26" s="4"/>
      <c r="E26" s="5"/>
      <c r="F26" s="6">
        <f t="shared" si="3"/>
        <v>0</v>
      </c>
    </row>
    <row r="27" spans="2:6" ht="30" x14ac:dyDescent="0.25">
      <c r="B27" s="4" t="s">
        <v>8</v>
      </c>
      <c r="C27" s="7"/>
      <c r="D27" s="4"/>
      <c r="E27" s="5"/>
      <c r="F27" s="6">
        <f t="shared" si="3"/>
        <v>0</v>
      </c>
    </row>
    <row r="28" spans="2:6" ht="30" x14ac:dyDescent="0.25">
      <c r="B28" s="4" t="s">
        <v>8</v>
      </c>
      <c r="C28" s="7"/>
      <c r="D28" s="4"/>
      <c r="E28" s="5"/>
      <c r="F28" s="6">
        <f t="shared" si="3"/>
        <v>0</v>
      </c>
    </row>
    <row r="29" spans="2:6" ht="30" x14ac:dyDescent="0.25">
      <c r="B29" s="4" t="s">
        <v>8</v>
      </c>
      <c r="C29" s="7"/>
      <c r="D29" s="4"/>
      <c r="E29" s="5"/>
      <c r="F29" s="6">
        <f>E29*12</f>
        <v>0</v>
      </c>
    </row>
    <row r="30" spans="2:6" ht="30" x14ac:dyDescent="0.25">
      <c r="B30" s="4" t="s">
        <v>8</v>
      </c>
      <c r="C30" s="7"/>
      <c r="D30" s="4"/>
      <c r="E30" s="5"/>
      <c r="F30" s="6">
        <f t="shared" si="3"/>
        <v>0</v>
      </c>
    </row>
    <row r="31" spans="2:6" ht="30" x14ac:dyDescent="0.25">
      <c r="B31" s="4" t="s">
        <v>8</v>
      </c>
      <c r="C31" s="7"/>
      <c r="D31" s="4"/>
      <c r="E31" s="5"/>
      <c r="F31" s="6">
        <f t="shared" si="3"/>
        <v>0</v>
      </c>
    </row>
    <row r="32" spans="2:6" ht="30" x14ac:dyDescent="0.25">
      <c r="B32" s="4" t="s">
        <v>8</v>
      </c>
      <c r="C32" s="7"/>
      <c r="D32" s="4"/>
      <c r="E32" s="5"/>
      <c r="F32" s="6">
        <f t="shared" si="3"/>
        <v>0</v>
      </c>
    </row>
    <row r="33" spans="2:6" ht="30" x14ac:dyDescent="0.25">
      <c r="B33" s="4" t="s">
        <v>8</v>
      </c>
      <c r="C33" s="7"/>
      <c r="D33" s="4"/>
      <c r="E33" s="5"/>
      <c r="F33" s="6">
        <f t="shared" si="3"/>
        <v>0</v>
      </c>
    </row>
    <row r="34" spans="2:6" ht="30" x14ac:dyDescent="0.25">
      <c r="B34" s="4" t="s">
        <v>8</v>
      </c>
      <c r="C34" s="7"/>
      <c r="D34" s="4"/>
      <c r="E34" s="5"/>
      <c r="F34" s="6">
        <f t="shared" si="3"/>
        <v>0</v>
      </c>
    </row>
    <row r="35" spans="2:6" x14ac:dyDescent="0.25">
      <c r="B35" s="19" t="s">
        <v>17</v>
      </c>
      <c r="C35" s="20"/>
      <c r="D35" s="21"/>
      <c r="E35" s="9">
        <f>SUM(E23:E34)</f>
        <v>0</v>
      </c>
      <c r="F35" s="8">
        <f>E35*12</f>
        <v>0</v>
      </c>
    </row>
    <row r="36" spans="2:6" x14ac:dyDescent="0.25">
      <c r="B36" s="23" t="s">
        <v>9</v>
      </c>
      <c r="C36" s="23"/>
      <c r="D36" s="23"/>
      <c r="E36" s="10">
        <f>SUM(E35+E19+E11)</f>
        <v>0</v>
      </c>
      <c r="F36" s="10">
        <f>E36*12</f>
        <v>0</v>
      </c>
    </row>
    <row r="37" spans="2:6" x14ac:dyDescent="0.25">
      <c r="B37" s="14"/>
      <c r="C37" s="14"/>
      <c r="D37" s="14"/>
      <c r="E37" s="15"/>
      <c r="F37" s="15"/>
    </row>
    <row r="38" spans="2:6" x14ac:dyDescent="0.25">
      <c r="B38" s="14"/>
      <c r="C38" s="14"/>
      <c r="D38" s="14"/>
      <c r="E38" s="15"/>
      <c r="F38" s="15"/>
    </row>
    <row r="39" spans="2:6" ht="26.25" customHeight="1" x14ac:dyDescent="0.25">
      <c r="B39" s="25" t="s">
        <v>10</v>
      </c>
      <c r="C39" s="25"/>
      <c r="D39" s="25"/>
      <c r="E39" s="25"/>
      <c r="F39" s="25"/>
    </row>
    <row r="40" spans="2:6" ht="24.75" customHeight="1" x14ac:dyDescent="0.25">
      <c r="B40" s="26"/>
      <c r="C40" s="27"/>
      <c r="D40" s="27"/>
      <c r="E40" s="27"/>
      <c r="F40" s="28"/>
    </row>
    <row r="41" spans="2:6" ht="30" x14ac:dyDescent="0.25">
      <c r="B41" s="16" t="s">
        <v>11</v>
      </c>
      <c r="C41" s="26">
        <v>15609</v>
      </c>
      <c r="D41" s="27"/>
      <c r="E41" s="27"/>
      <c r="F41" s="28"/>
    </row>
    <row r="42" spans="2:6" ht="26.25" customHeight="1" x14ac:dyDescent="0.25">
      <c r="B42" s="17" t="s">
        <v>12</v>
      </c>
      <c r="C42" s="17" t="s">
        <v>1</v>
      </c>
      <c r="D42" s="17" t="s">
        <v>2</v>
      </c>
      <c r="E42" s="17" t="s">
        <v>3</v>
      </c>
      <c r="F42" s="17" t="s">
        <v>4</v>
      </c>
    </row>
    <row r="43" spans="2:6" ht="36" x14ac:dyDescent="0.25">
      <c r="B43" s="33" t="s">
        <v>23</v>
      </c>
      <c r="C43" s="34">
        <v>454</v>
      </c>
      <c r="D43" s="35"/>
      <c r="E43" s="32">
        <f>D43*C43</f>
        <v>0</v>
      </c>
      <c r="F43" s="6">
        <f>E43*12</f>
        <v>0</v>
      </c>
    </row>
    <row r="44" spans="2:6" ht="24" x14ac:dyDescent="0.25">
      <c r="B44" s="33" t="s">
        <v>24</v>
      </c>
      <c r="C44" s="34">
        <v>57</v>
      </c>
      <c r="D44" s="35"/>
      <c r="E44" s="32">
        <f t="shared" ref="E44:E185" si="4">D44*C44</f>
        <v>0</v>
      </c>
      <c r="F44" s="6">
        <f t="shared" ref="F44:F185" si="5">E44*12</f>
        <v>0</v>
      </c>
    </row>
    <row r="45" spans="2:6" x14ac:dyDescent="0.25">
      <c r="B45" s="33" t="s">
        <v>25</v>
      </c>
      <c r="C45" s="34">
        <v>46</v>
      </c>
      <c r="D45" s="35"/>
      <c r="E45" s="32">
        <f t="shared" si="4"/>
        <v>0</v>
      </c>
      <c r="F45" s="6">
        <f t="shared" si="5"/>
        <v>0</v>
      </c>
    </row>
    <row r="46" spans="2:6" ht="36" x14ac:dyDescent="0.25">
      <c r="B46" s="33" t="s">
        <v>26</v>
      </c>
      <c r="C46" s="34">
        <v>27</v>
      </c>
      <c r="D46" s="35"/>
      <c r="E46" s="32">
        <f t="shared" si="4"/>
        <v>0</v>
      </c>
      <c r="F46" s="6">
        <f t="shared" si="5"/>
        <v>0</v>
      </c>
    </row>
    <row r="47" spans="2:6" ht="36" x14ac:dyDescent="0.25">
      <c r="B47" s="33" t="s">
        <v>27</v>
      </c>
      <c r="C47" s="34">
        <v>2</v>
      </c>
      <c r="D47" s="35"/>
      <c r="E47" s="32">
        <f t="shared" si="4"/>
        <v>0</v>
      </c>
      <c r="F47" s="6">
        <f t="shared" si="5"/>
        <v>0</v>
      </c>
    </row>
    <row r="48" spans="2:6" ht="15" customHeight="1" x14ac:dyDescent="0.25">
      <c r="B48" s="33" t="s">
        <v>28</v>
      </c>
      <c r="C48" s="34">
        <v>1</v>
      </c>
      <c r="D48" s="35"/>
      <c r="E48" s="32">
        <f t="shared" si="4"/>
        <v>0</v>
      </c>
      <c r="F48" s="6">
        <f t="shared" si="5"/>
        <v>0</v>
      </c>
    </row>
    <row r="49" spans="2:6" ht="15.75" customHeight="1" x14ac:dyDescent="0.25">
      <c r="B49" s="33" t="s">
        <v>29</v>
      </c>
      <c r="C49" s="34">
        <v>1</v>
      </c>
      <c r="D49" s="35"/>
      <c r="E49" s="32">
        <f t="shared" si="4"/>
        <v>0</v>
      </c>
      <c r="F49" s="6">
        <f t="shared" si="5"/>
        <v>0</v>
      </c>
    </row>
    <row r="50" spans="2:6" x14ac:dyDescent="0.25">
      <c r="B50" s="33" t="s">
        <v>30</v>
      </c>
      <c r="C50" s="34">
        <v>8</v>
      </c>
      <c r="D50" s="35"/>
      <c r="E50" s="32">
        <f t="shared" si="4"/>
        <v>0</v>
      </c>
      <c r="F50" s="6">
        <f t="shared" si="5"/>
        <v>0</v>
      </c>
    </row>
    <row r="51" spans="2:6" ht="24" x14ac:dyDescent="0.25">
      <c r="B51" s="33" t="s">
        <v>31</v>
      </c>
      <c r="C51" s="34">
        <v>15</v>
      </c>
      <c r="D51" s="35"/>
      <c r="E51" s="32">
        <f t="shared" si="4"/>
        <v>0</v>
      </c>
      <c r="F51" s="6">
        <f t="shared" si="5"/>
        <v>0</v>
      </c>
    </row>
    <row r="52" spans="2:6" ht="24" x14ac:dyDescent="0.25">
      <c r="B52" s="33" t="s">
        <v>32</v>
      </c>
      <c r="C52" s="34">
        <v>37</v>
      </c>
      <c r="D52" s="35"/>
      <c r="E52" s="32">
        <f t="shared" si="4"/>
        <v>0</v>
      </c>
      <c r="F52" s="6">
        <f t="shared" si="5"/>
        <v>0</v>
      </c>
    </row>
    <row r="53" spans="2:6" ht="24" x14ac:dyDescent="0.25">
      <c r="B53" s="33" t="s">
        <v>33</v>
      </c>
      <c r="C53" s="34">
        <v>37</v>
      </c>
      <c r="D53" s="35"/>
      <c r="E53" s="32">
        <f t="shared" si="4"/>
        <v>0</v>
      </c>
      <c r="F53" s="6">
        <f t="shared" si="5"/>
        <v>0</v>
      </c>
    </row>
    <row r="54" spans="2:6" ht="24" x14ac:dyDescent="0.25">
      <c r="B54" s="33" t="s">
        <v>34</v>
      </c>
      <c r="C54" s="34">
        <v>358</v>
      </c>
      <c r="D54" s="35"/>
      <c r="E54" s="32">
        <f t="shared" si="4"/>
        <v>0</v>
      </c>
      <c r="F54" s="6">
        <f t="shared" si="5"/>
        <v>0</v>
      </c>
    </row>
    <row r="55" spans="2:6" ht="15" customHeight="1" x14ac:dyDescent="0.25">
      <c r="B55" s="33" t="s">
        <v>35</v>
      </c>
      <c r="C55" s="34">
        <v>2</v>
      </c>
      <c r="D55" s="35"/>
      <c r="E55" s="32">
        <f t="shared" si="4"/>
        <v>0</v>
      </c>
      <c r="F55" s="6">
        <f t="shared" si="5"/>
        <v>0</v>
      </c>
    </row>
    <row r="56" spans="2:6" ht="15.75" customHeight="1" x14ac:dyDescent="0.25">
      <c r="B56" s="33" t="s">
        <v>36</v>
      </c>
      <c r="C56" s="34">
        <v>1.5</v>
      </c>
      <c r="D56" s="35"/>
      <c r="E56" s="32">
        <f t="shared" si="4"/>
        <v>0</v>
      </c>
      <c r="F56" s="6">
        <f t="shared" si="5"/>
        <v>0</v>
      </c>
    </row>
    <row r="57" spans="2:6" ht="15" customHeight="1" x14ac:dyDescent="0.25">
      <c r="B57" s="33" t="s">
        <v>37</v>
      </c>
      <c r="C57" s="34">
        <v>106</v>
      </c>
      <c r="D57" s="35"/>
      <c r="E57" s="32">
        <f t="shared" si="4"/>
        <v>0</v>
      </c>
      <c r="F57" s="6">
        <f t="shared" si="5"/>
        <v>0</v>
      </c>
    </row>
    <row r="58" spans="2:6" ht="15.75" customHeight="1" x14ac:dyDescent="0.25">
      <c r="B58" s="33" t="s">
        <v>38</v>
      </c>
      <c r="C58" s="34">
        <v>2</v>
      </c>
      <c r="D58" s="35"/>
      <c r="E58" s="32">
        <f t="shared" si="4"/>
        <v>0</v>
      </c>
      <c r="F58" s="6">
        <f t="shared" si="5"/>
        <v>0</v>
      </c>
    </row>
    <row r="59" spans="2:6" ht="15" customHeight="1" x14ac:dyDescent="0.25">
      <c r="B59" s="33" t="s">
        <v>39</v>
      </c>
      <c r="C59" s="34">
        <v>162</v>
      </c>
      <c r="D59" s="35"/>
      <c r="E59" s="32">
        <f t="shared" si="4"/>
        <v>0</v>
      </c>
      <c r="F59" s="6">
        <f t="shared" si="5"/>
        <v>0</v>
      </c>
    </row>
    <row r="60" spans="2:6" ht="15.75" customHeight="1" x14ac:dyDescent="0.25">
      <c r="B60" s="33" t="s">
        <v>40</v>
      </c>
      <c r="C60" s="34">
        <v>80</v>
      </c>
      <c r="D60" s="35"/>
      <c r="E60" s="32">
        <f t="shared" si="4"/>
        <v>0</v>
      </c>
      <c r="F60" s="6">
        <f t="shared" si="5"/>
        <v>0</v>
      </c>
    </row>
    <row r="61" spans="2:6" ht="36" x14ac:dyDescent="0.25">
      <c r="B61" s="33" t="s">
        <v>41</v>
      </c>
      <c r="C61" s="34">
        <v>160</v>
      </c>
      <c r="D61" s="35"/>
      <c r="E61" s="32">
        <f t="shared" si="4"/>
        <v>0</v>
      </c>
      <c r="F61" s="6">
        <f t="shared" si="5"/>
        <v>0</v>
      </c>
    </row>
    <row r="62" spans="2:6" ht="36" x14ac:dyDescent="0.25">
      <c r="B62" s="33" t="s">
        <v>42</v>
      </c>
      <c r="C62" s="34">
        <v>80</v>
      </c>
      <c r="D62" s="35"/>
      <c r="E62" s="32">
        <f t="shared" si="4"/>
        <v>0</v>
      </c>
      <c r="F62" s="6">
        <f t="shared" si="5"/>
        <v>0</v>
      </c>
    </row>
    <row r="63" spans="2:6" ht="36" x14ac:dyDescent="0.25">
      <c r="B63" s="33" t="s">
        <v>43</v>
      </c>
      <c r="C63" s="34">
        <v>1.5</v>
      </c>
      <c r="D63" s="35"/>
      <c r="E63" s="32">
        <f t="shared" si="4"/>
        <v>0</v>
      </c>
      <c r="F63" s="6">
        <f t="shared" si="5"/>
        <v>0</v>
      </c>
    </row>
    <row r="64" spans="2:6" ht="36" x14ac:dyDescent="0.25">
      <c r="B64" s="33" t="s">
        <v>44</v>
      </c>
      <c r="C64" s="34">
        <v>1</v>
      </c>
      <c r="D64" s="35"/>
      <c r="E64" s="32">
        <f t="shared" si="4"/>
        <v>0</v>
      </c>
      <c r="F64" s="6">
        <f t="shared" si="5"/>
        <v>0</v>
      </c>
    </row>
    <row r="65" spans="2:6" ht="24" x14ac:dyDescent="0.25">
      <c r="B65" s="33" t="s">
        <v>45</v>
      </c>
      <c r="C65" s="34">
        <v>1310</v>
      </c>
      <c r="D65" s="35"/>
      <c r="E65" s="32">
        <f t="shared" si="4"/>
        <v>0</v>
      </c>
      <c r="F65" s="6">
        <f t="shared" si="5"/>
        <v>0</v>
      </c>
    </row>
    <row r="66" spans="2:6" ht="15" customHeight="1" x14ac:dyDescent="0.25">
      <c r="B66" s="33" t="s">
        <v>46</v>
      </c>
      <c r="C66" s="34">
        <v>516</v>
      </c>
      <c r="D66" s="35"/>
      <c r="E66" s="32">
        <f t="shared" si="4"/>
        <v>0</v>
      </c>
      <c r="F66" s="6">
        <f t="shared" si="5"/>
        <v>0</v>
      </c>
    </row>
    <row r="67" spans="2:6" ht="15.75" customHeight="1" x14ac:dyDescent="0.25">
      <c r="B67" s="33" t="s">
        <v>47</v>
      </c>
      <c r="C67" s="34">
        <v>207</v>
      </c>
      <c r="D67" s="35"/>
      <c r="E67" s="32">
        <f t="shared" si="4"/>
        <v>0</v>
      </c>
      <c r="F67" s="6">
        <f t="shared" si="5"/>
        <v>0</v>
      </c>
    </row>
    <row r="68" spans="2:6" ht="24" x14ac:dyDescent="0.25">
      <c r="B68" s="33" t="s">
        <v>48</v>
      </c>
      <c r="C68" s="34">
        <v>2</v>
      </c>
      <c r="D68" s="35"/>
      <c r="E68" s="32">
        <f t="shared" si="4"/>
        <v>0</v>
      </c>
      <c r="F68" s="6">
        <f t="shared" si="5"/>
        <v>0</v>
      </c>
    </row>
    <row r="69" spans="2:6" ht="24" x14ac:dyDescent="0.25">
      <c r="B69" s="33" t="s">
        <v>49</v>
      </c>
      <c r="C69" s="34">
        <v>38.5</v>
      </c>
      <c r="D69" s="35"/>
      <c r="E69" s="32">
        <f t="shared" si="4"/>
        <v>0</v>
      </c>
      <c r="F69" s="6">
        <f t="shared" si="5"/>
        <v>0</v>
      </c>
    </row>
    <row r="70" spans="2:6" x14ac:dyDescent="0.25">
      <c r="B70" s="33" t="s">
        <v>50</v>
      </c>
      <c r="C70" s="34">
        <v>186</v>
      </c>
      <c r="D70" s="35"/>
      <c r="E70" s="32">
        <f t="shared" si="4"/>
        <v>0</v>
      </c>
      <c r="F70" s="6">
        <f t="shared" si="5"/>
        <v>0</v>
      </c>
    </row>
    <row r="71" spans="2:6" x14ac:dyDescent="0.25">
      <c r="B71" s="33" t="s">
        <v>51</v>
      </c>
      <c r="C71" s="34">
        <v>1.5</v>
      </c>
      <c r="D71" s="35"/>
      <c r="E71" s="32">
        <f t="shared" si="4"/>
        <v>0</v>
      </c>
      <c r="F71" s="6">
        <f t="shared" si="5"/>
        <v>0</v>
      </c>
    </row>
    <row r="72" spans="2:6" x14ac:dyDescent="0.25">
      <c r="B72" s="33" t="s">
        <v>52</v>
      </c>
      <c r="C72" s="34">
        <v>28</v>
      </c>
      <c r="D72" s="35"/>
      <c r="E72" s="32">
        <f t="shared" si="4"/>
        <v>0</v>
      </c>
      <c r="F72" s="6">
        <f t="shared" si="5"/>
        <v>0</v>
      </c>
    </row>
    <row r="73" spans="2:6" ht="24" x14ac:dyDescent="0.25">
      <c r="B73" s="33" t="s">
        <v>53</v>
      </c>
      <c r="C73" s="34">
        <v>1.5</v>
      </c>
      <c r="D73" s="35"/>
      <c r="E73" s="32">
        <f t="shared" si="4"/>
        <v>0</v>
      </c>
      <c r="F73" s="6">
        <f t="shared" si="5"/>
        <v>0</v>
      </c>
    </row>
    <row r="74" spans="2:6" x14ac:dyDescent="0.25">
      <c r="B74" s="33" t="s">
        <v>54</v>
      </c>
      <c r="C74" s="34">
        <v>2</v>
      </c>
      <c r="D74" s="35"/>
      <c r="E74" s="32">
        <f t="shared" si="4"/>
        <v>0</v>
      </c>
      <c r="F74" s="6">
        <f t="shared" si="5"/>
        <v>0</v>
      </c>
    </row>
    <row r="75" spans="2:6" ht="24" x14ac:dyDescent="0.25">
      <c r="B75" s="33" t="s">
        <v>55</v>
      </c>
      <c r="C75" s="34">
        <v>2</v>
      </c>
      <c r="D75" s="35"/>
      <c r="E75" s="32">
        <f t="shared" si="4"/>
        <v>0</v>
      </c>
      <c r="F75" s="6">
        <f t="shared" si="5"/>
        <v>0</v>
      </c>
    </row>
    <row r="76" spans="2:6" ht="24" x14ac:dyDescent="0.25">
      <c r="B76" s="33" t="s">
        <v>56</v>
      </c>
      <c r="C76" s="34">
        <v>330</v>
      </c>
      <c r="D76" s="35"/>
      <c r="E76" s="32">
        <f t="shared" si="4"/>
        <v>0</v>
      </c>
      <c r="F76" s="6">
        <f t="shared" si="5"/>
        <v>0</v>
      </c>
    </row>
    <row r="77" spans="2:6" ht="15" customHeight="1" x14ac:dyDescent="0.25">
      <c r="B77" s="33" t="s">
        <v>57</v>
      </c>
      <c r="C77" s="34">
        <v>94</v>
      </c>
      <c r="D77" s="35"/>
      <c r="E77" s="32">
        <f t="shared" si="4"/>
        <v>0</v>
      </c>
      <c r="F77" s="6">
        <f t="shared" si="5"/>
        <v>0</v>
      </c>
    </row>
    <row r="78" spans="2:6" ht="15.75" customHeight="1" x14ac:dyDescent="0.25">
      <c r="B78" s="33" t="s">
        <v>58</v>
      </c>
      <c r="C78" s="34">
        <v>15</v>
      </c>
      <c r="D78" s="35"/>
      <c r="E78" s="32">
        <f t="shared" si="4"/>
        <v>0</v>
      </c>
      <c r="F78" s="6">
        <f t="shared" si="5"/>
        <v>0</v>
      </c>
    </row>
    <row r="79" spans="2:6" ht="24" x14ac:dyDescent="0.25">
      <c r="B79" s="33" t="s">
        <v>59</v>
      </c>
      <c r="C79" s="34">
        <v>7</v>
      </c>
      <c r="D79" s="35"/>
      <c r="E79" s="32">
        <f t="shared" si="4"/>
        <v>0</v>
      </c>
      <c r="F79" s="6">
        <f t="shared" si="5"/>
        <v>0</v>
      </c>
    </row>
    <row r="80" spans="2:6" ht="15" customHeight="1" x14ac:dyDescent="0.25">
      <c r="B80" s="33" t="s">
        <v>60</v>
      </c>
      <c r="C80" s="34">
        <v>7</v>
      </c>
      <c r="D80" s="35"/>
      <c r="E80" s="32">
        <f t="shared" si="4"/>
        <v>0</v>
      </c>
      <c r="F80" s="6">
        <f t="shared" si="5"/>
        <v>0</v>
      </c>
    </row>
    <row r="81" spans="2:6" ht="15.75" customHeight="1" x14ac:dyDescent="0.25">
      <c r="B81" s="33" t="s">
        <v>61</v>
      </c>
      <c r="C81" s="34">
        <v>7</v>
      </c>
      <c r="D81" s="35"/>
      <c r="E81" s="32">
        <f t="shared" si="4"/>
        <v>0</v>
      </c>
      <c r="F81" s="6">
        <f t="shared" si="5"/>
        <v>0</v>
      </c>
    </row>
    <row r="82" spans="2:6" ht="15" customHeight="1" x14ac:dyDescent="0.25">
      <c r="B82" s="33" t="s">
        <v>62</v>
      </c>
      <c r="C82" s="34">
        <v>1</v>
      </c>
      <c r="D82" s="35"/>
      <c r="E82" s="32">
        <f t="shared" si="4"/>
        <v>0</v>
      </c>
      <c r="F82" s="6">
        <f t="shared" si="5"/>
        <v>0</v>
      </c>
    </row>
    <row r="83" spans="2:6" ht="15.75" customHeight="1" x14ac:dyDescent="0.25">
      <c r="B83" s="33" t="s">
        <v>63</v>
      </c>
      <c r="C83" s="34">
        <v>317</v>
      </c>
      <c r="D83" s="35"/>
      <c r="E83" s="32">
        <f t="shared" si="4"/>
        <v>0</v>
      </c>
      <c r="F83" s="6">
        <f t="shared" si="5"/>
        <v>0</v>
      </c>
    </row>
    <row r="84" spans="2:6" ht="36" x14ac:dyDescent="0.25">
      <c r="B84" s="33" t="s">
        <v>64</v>
      </c>
      <c r="C84" s="34">
        <v>1</v>
      </c>
      <c r="D84" s="35"/>
      <c r="E84" s="32">
        <f t="shared" si="4"/>
        <v>0</v>
      </c>
      <c r="F84" s="6">
        <f t="shared" si="5"/>
        <v>0</v>
      </c>
    </row>
    <row r="85" spans="2:6" ht="36" x14ac:dyDescent="0.25">
      <c r="B85" s="33" t="s">
        <v>65</v>
      </c>
      <c r="C85" s="34">
        <v>1</v>
      </c>
      <c r="D85" s="35"/>
      <c r="E85" s="32">
        <f t="shared" si="4"/>
        <v>0</v>
      </c>
      <c r="F85" s="6">
        <f t="shared" si="5"/>
        <v>0</v>
      </c>
    </row>
    <row r="86" spans="2:6" ht="24" x14ac:dyDescent="0.25">
      <c r="B86" s="33" t="s">
        <v>66</v>
      </c>
      <c r="C86" s="34">
        <v>71</v>
      </c>
      <c r="D86" s="35"/>
      <c r="E86" s="32">
        <f t="shared" si="4"/>
        <v>0</v>
      </c>
      <c r="F86" s="6">
        <f t="shared" si="5"/>
        <v>0</v>
      </c>
    </row>
    <row r="87" spans="2:6" ht="36" x14ac:dyDescent="0.25">
      <c r="B87" s="33" t="s">
        <v>67</v>
      </c>
      <c r="C87" s="34">
        <v>153</v>
      </c>
      <c r="D87" s="35"/>
      <c r="E87" s="32">
        <f t="shared" si="4"/>
        <v>0</v>
      </c>
      <c r="F87" s="6">
        <f t="shared" si="5"/>
        <v>0</v>
      </c>
    </row>
    <row r="88" spans="2:6" ht="15" customHeight="1" x14ac:dyDescent="0.25">
      <c r="B88" s="33" t="s">
        <v>68</v>
      </c>
      <c r="C88" s="34">
        <v>1</v>
      </c>
      <c r="D88" s="35"/>
      <c r="E88" s="32">
        <f t="shared" si="4"/>
        <v>0</v>
      </c>
      <c r="F88" s="6">
        <f t="shared" si="5"/>
        <v>0</v>
      </c>
    </row>
    <row r="89" spans="2:6" ht="15.75" customHeight="1" x14ac:dyDescent="0.25">
      <c r="B89" s="33" t="s">
        <v>69</v>
      </c>
      <c r="C89" s="34">
        <v>1</v>
      </c>
      <c r="D89" s="35"/>
      <c r="E89" s="32">
        <f t="shared" si="4"/>
        <v>0</v>
      </c>
      <c r="F89" s="6">
        <f t="shared" si="5"/>
        <v>0</v>
      </c>
    </row>
    <row r="90" spans="2:6" x14ac:dyDescent="0.25">
      <c r="B90" s="33" t="s">
        <v>70</v>
      </c>
      <c r="C90" s="34">
        <v>1</v>
      </c>
      <c r="D90" s="35"/>
      <c r="E90" s="32">
        <f t="shared" si="4"/>
        <v>0</v>
      </c>
      <c r="F90" s="6">
        <f t="shared" si="5"/>
        <v>0</v>
      </c>
    </row>
    <row r="91" spans="2:6" x14ac:dyDescent="0.25">
      <c r="B91" s="33" t="s">
        <v>71</v>
      </c>
      <c r="C91" s="34">
        <v>3.5</v>
      </c>
      <c r="D91" s="35"/>
      <c r="E91" s="32">
        <f t="shared" si="4"/>
        <v>0</v>
      </c>
      <c r="F91" s="6">
        <f t="shared" si="5"/>
        <v>0</v>
      </c>
    </row>
    <row r="92" spans="2:6" x14ac:dyDescent="0.25">
      <c r="B92" s="33" t="s">
        <v>72</v>
      </c>
      <c r="C92" s="34">
        <v>3</v>
      </c>
      <c r="D92" s="35"/>
      <c r="E92" s="32">
        <f t="shared" si="4"/>
        <v>0</v>
      </c>
      <c r="F92" s="6">
        <f t="shared" si="5"/>
        <v>0</v>
      </c>
    </row>
    <row r="93" spans="2:6" x14ac:dyDescent="0.25">
      <c r="B93" s="33" t="s">
        <v>73</v>
      </c>
      <c r="C93" s="34">
        <v>3</v>
      </c>
      <c r="D93" s="35"/>
      <c r="E93" s="32">
        <f t="shared" si="4"/>
        <v>0</v>
      </c>
      <c r="F93" s="6">
        <f t="shared" si="5"/>
        <v>0</v>
      </c>
    </row>
    <row r="94" spans="2:6" ht="24" x14ac:dyDescent="0.25">
      <c r="B94" s="33" t="s">
        <v>74</v>
      </c>
      <c r="C94" s="34">
        <v>115</v>
      </c>
      <c r="D94" s="35"/>
      <c r="E94" s="32">
        <f t="shared" si="4"/>
        <v>0</v>
      </c>
      <c r="F94" s="6">
        <f t="shared" si="5"/>
        <v>0</v>
      </c>
    </row>
    <row r="95" spans="2:6" x14ac:dyDescent="0.25">
      <c r="B95" s="33" t="s">
        <v>75</v>
      </c>
      <c r="C95" s="34">
        <v>16</v>
      </c>
      <c r="D95" s="35"/>
      <c r="E95" s="32">
        <f t="shared" si="4"/>
        <v>0</v>
      </c>
      <c r="F95" s="6">
        <f t="shared" si="5"/>
        <v>0</v>
      </c>
    </row>
    <row r="96" spans="2:6" ht="36" x14ac:dyDescent="0.25">
      <c r="B96" s="33" t="s">
        <v>76</v>
      </c>
      <c r="C96" s="34">
        <v>102</v>
      </c>
      <c r="D96" s="35"/>
      <c r="E96" s="32">
        <f t="shared" si="4"/>
        <v>0</v>
      </c>
      <c r="F96" s="6">
        <f t="shared" si="5"/>
        <v>0</v>
      </c>
    </row>
    <row r="97" spans="2:6" x14ac:dyDescent="0.25">
      <c r="B97" s="33" t="s">
        <v>77</v>
      </c>
      <c r="C97" s="34">
        <v>324</v>
      </c>
      <c r="D97" s="35"/>
      <c r="E97" s="32">
        <f t="shared" si="4"/>
        <v>0</v>
      </c>
      <c r="F97" s="6">
        <f t="shared" si="5"/>
        <v>0</v>
      </c>
    </row>
    <row r="98" spans="2:6" ht="36" x14ac:dyDescent="0.25">
      <c r="B98" s="33" t="s">
        <v>78</v>
      </c>
      <c r="C98" s="34">
        <v>1.5</v>
      </c>
      <c r="D98" s="35"/>
      <c r="E98" s="32">
        <f t="shared" si="4"/>
        <v>0</v>
      </c>
      <c r="F98" s="6">
        <f t="shared" si="5"/>
        <v>0</v>
      </c>
    </row>
    <row r="99" spans="2:6" x14ac:dyDescent="0.25">
      <c r="B99" s="33" t="s">
        <v>79</v>
      </c>
      <c r="C99" s="34">
        <v>6</v>
      </c>
      <c r="D99" s="35"/>
      <c r="E99" s="32">
        <f t="shared" si="4"/>
        <v>0</v>
      </c>
      <c r="F99" s="6">
        <f t="shared" si="5"/>
        <v>0</v>
      </c>
    </row>
    <row r="100" spans="2:6" ht="24" x14ac:dyDescent="0.25">
      <c r="B100" s="33" t="s">
        <v>80</v>
      </c>
      <c r="C100" s="34">
        <v>2</v>
      </c>
      <c r="D100" s="35"/>
      <c r="E100" s="32">
        <f t="shared" si="4"/>
        <v>0</v>
      </c>
      <c r="F100" s="6">
        <f t="shared" si="5"/>
        <v>0</v>
      </c>
    </row>
    <row r="101" spans="2:6" ht="36" x14ac:dyDescent="0.25">
      <c r="B101" s="33" t="s">
        <v>81</v>
      </c>
      <c r="C101" s="34">
        <v>9</v>
      </c>
      <c r="D101" s="35"/>
      <c r="E101" s="32">
        <f t="shared" si="4"/>
        <v>0</v>
      </c>
      <c r="F101" s="6">
        <f t="shared" si="5"/>
        <v>0</v>
      </c>
    </row>
    <row r="102" spans="2:6" ht="36" x14ac:dyDescent="0.25">
      <c r="B102" s="33" t="s">
        <v>82</v>
      </c>
      <c r="C102" s="34">
        <v>2</v>
      </c>
      <c r="D102" s="35"/>
      <c r="E102" s="32">
        <f t="shared" si="4"/>
        <v>0</v>
      </c>
      <c r="F102" s="6">
        <f t="shared" si="5"/>
        <v>0</v>
      </c>
    </row>
    <row r="103" spans="2:6" ht="24" x14ac:dyDescent="0.25">
      <c r="B103" s="33" t="s">
        <v>83</v>
      </c>
      <c r="C103" s="34">
        <v>3.5</v>
      </c>
      <c r="D103" s="35"/>
      <c r="E103" s="32">
        <f t="shared" si="4"/>
        <v>0</v>
      </c>
      <c r="F103" s="6">
        <f t="shared" si="5"/>
        <v>0</v>
      </c>
    </row>
    <row r="104" spans="2:6" ht="24" x14ac:dyDescent="0.25">
      <c r="B104" s="33" t="s">
        <v>84</v>
      </c>
      <c r="C104" s="34">
        <v>216</v>
      </c>
      <c r="D104" s="35"/>
      <c r="E104" s="32">
        <f t="shared" si="4"/>
        <v>0</v>
      </c>
      <c r="F104" s="6">
        <f t="shared" si="5"/>
        <v>0</v>
      </c>
    </row>
    <row r="105" spans="2:6" x14ac:dyDescent="0.25">
      <c r="B105" s="33" t="s">
        <v>85</v>
      </c>
      <c r="C105" s="34">
        <v>4</v>
      </c>
      <c r="D105" s="35"/>
      <c r="E105" s="32">
        <f t="shared" si="4"/>
        <v>0</v>
      </c>
      <c r="F105" s="6">
        <f t="shared" si="5"/>
        <v>0</v>
      </c>
    </row>
    <row r="106" spans="2:6" x14ac:dyDescent="0.25">
      <c r="B106" s="33" t="s">
        <v>86</v>
      </c>
      <c r="C106" s="34">
        <v>1</v>
      </c>
      <c r="D106" s="35"/>
      <c r="E106" s="32">
        <f t="shared" si="4"/>
        <v>0</v>
      </c>
      <c r="F106" s="6">
        <f t="shared" si="5"/>
        <v>0</v>
      </c>
    </row>
    <row r="107" spans="2:6" x14ac:dyDescent="0.25">
      <c r="B107" s="33" t="s">
        <v>87</v>
      </c>
      <c r="C107" s="34">
        <v>44</v>
      </c>
      <c r="D107" s="35"/>
      <c r="E107" s="32">
        <f t="shared" si="4"/>
        <v>0</v>
      </c>
      <c r="F107" s="6">
        <f t="shared" si="5"/>
        <v>0</v>
      </c>
    </row>
    <row r="108" spans="2:6" x14ac:dyDescent="0.25">
      <c r="B108" s="33" t="s">
        <v>88</v>
      </c>
      <c r="C108" s="34">
        <v>196</v>
      </c>
      <c r="D108" s="35"/>
      <c r="E108" s="32">
        <f t="shared" si="4"/>
        <v>0</v>
      </c>
      <c r="F108" s="6">
        <f t="shared" si="5"/>
        <v>0</v>
      </c>
    </row>
    <row r="109" spans="2:6" ht="24" x14ac:dyDescent="0.25">
      <c r="B109" s="33" t="s">
        <v>89</v>
      </c>
      <c r="C109" s="34">
        <v>1</v>
      </c>
      <c r="D109" s="35"/>
      <c r="E109" s="32">
        <f t="shared" si="4"/>
        <v>0</v>
      </c>
      <c r="F109" s="6">
        <f t="shared" si="5"/>
        <v>0</v>
      </c>
    </row>
    <row r="110" spans="2:6" x14ac:dyDescent="0.25">
      <c r="B110" s="33" t="s">
        <v>90</v>
      </c>
      <c r="C110" s="34">
        <v>1</v>
      </c>
      <c r="D110" s="35"/>
      <c r="E110" s="32">
        <f t="shared" si="4"/>
        <v>0</v>
      </c>
      <c r="F110" s="6">
        <f t="shared" si="5"/>
        <v>0</v>
      </c>
    </row>
    <row r="111" spans="2:6" ht="24" x14ac:dyDescent="0.25">
      <c r="B111" s="33" t="s">
        <v>91</v>
      </c>
      <c r="C111" s="34">
        <v>82</v>
      </c>
      <c r="D111" s="35"/>
      <c r="E111" s="32">
        <f t="shared" si="4"/>
        <v>0</v>
      </c>
      <c r="F111" s="6">
        <f t="shared" si="5"/>
        <v>0</v>
      </c>
    </row>
    <row r="112" spans="2:6" ht="24" x14ac:dyDescent="0.25">
      <c r="B112" s="33" t="s">
        <v>92</v>
      </c>
      <c r="C112" s="34">
        <v>9.5</v>
      </c>
      <c r="D112" s="35"/>
      <c r="E112" s="32">
        <f t="shared" si="4"/>
        <v>0</v>
      </c>
      <c r="F112" s="6">
        <f t="shared" si="5"/>
        <v>0</v>
      </c>
    </row>
    <row r="113" spans="2:6" ht="24" x14ac:dyDescent="0.25">
      <c r="B113" s="33" t="s">
        <v>93</v>
      </c>
      <c r="C113" s="34">
        <v>134</v>
      </c>
      <c r="D113" s="35"/>
      <c r="E113" s="32">
        <f t="shared" si="4"/>
        <v>0</v>
      </c>
      <c r="F113" s="6">
        <f t="shared" si="5"/>
        <v>0</v>
      </c>
    </row>
    <row r="114" spans="2:6" x14ac:dyDescent="0.25">
      <c r="B114" s="33" t="s">
        <v>94</v>
      </c>
      <c r="C114" s="34">
        <v>193</v>
      </c>
      <c r="D114" s="35"/>
      <c r="E114" s="32">
        <f t="shared" si="4"/>
        <v>0</v>
      </c>
      <c r="F114" s="6">
        <f t="shared" si="5"/>
        <v>0</v>
      </c>
    </row>
    <row r="115" spans="2:6" x14ac:dyDescent="0.25">
      <c r="B115" s="33" t="s">
        <v>95</v>
      </c>
      <c r="C115" s="34">
        <v>1</v>
      </c>
      <c r="D115" s="35"/>
      <c r="E115" s="32">
        <f t="shared" si="4"/>
        <v>0</v>
      </c>
      <c r="F115" s="6">
        <f t="shared" si="5"/>
        <v>0</v>
      </c>
    </row>
    <row r="116" spans="2:6" ht="24" x14ac:dyDescent="0.25">
      <c r="B116" s="33" t="s">
        <v>96</v>
      </c>
      <c r="C116" s="34">
        <v>1</v>
      </c>
      <c r="D116" s="35"/>
      <c r="E116" s="32">
        <f t="shared" si="4"/>
        <v>0</v>
      </c>
      <c r="F116" s="6">
        <f t="shared" si="5"/>
        <v>0</v>
      </c>
    </row>
    <row r="117" spans="2:6" ht="24" x14ac:dyDescent="0.25">
      <c r="B117" s="33" t="s">
        <v>97</v>
      </c>
      <c r="C117" s="34">
        <v>1</v>
      </c>
      <c r="D117" s="35"/>
      <c r="E117" s="32">
        <f t="shared" si="4"/>
        <v>0</v>
      </c>
      <c r="F117" s="6">
        <f t="shared" si="5"/>
        <v>0</v>
      </c>
    </row>
    <row r="118" spans="2:6" x14ac:dyDescent="0.25">
      <c r="B118" s="33" t="s">
        <v>98</v>
      </c>
      <c r="C118" s="34">
        <v>2</v>
      </c>
      <c r="D118" s="35"/>
      <c r="E118" s="32">
        <f t="shared" si="4"/>
        <v>0</v>
      </c>
      <c r="F118" s="6">
        <f t="shared" si="5"/>
        <v>0</v>
      </c>
    </row>
    <row r="119" spans="2:6" ht="24" x14ac:dyDescent="0.25">
      <c r="B119" s="33" t="s">
        <v>99</v>
      </c>
      <c r="C119" s="34">
        <v>156</v>
      </c>
      <c r="D119" s="35"/>
      <c r="E119" s="32">
        <f t="shared" si="4"/>
        <v>0</v>
      </c>
      <c r="F119" s="6">
        <f t="shared" si="5"/>
        <v>0</v>
      </c>
    </row>
    <row r="120" spans="2:6" ht="36" x14ac:dyDescent="0.25">
      <c r="B120" s="33" t="s">
        <v>100</v>
      </c>
      <c r="C120" s="34">
        <v>217</v>
      </c>
      <c r="D120" s="35"/>
      <c r="E120" s="32">
        <f t="shared" si="4"/>
        <v>0</v>
      </c>
      <c r="F120" s="6">
        <f t="shared" si="5"/>
        <v>0</v>
      </c>
    </row>
    <row r="121" spans="2:6" ht="24" x14ac:dyDescent="0.25">
      <c r="B121" s="33" t="s">
        <v>101</v>
      </c>
      <c r="C121" s="34">
        <v>217</v>
      </c>
      <c r="D121" s="35"/>
      <c r="E121" s="32">
        <f t="shared" si="4"/>
        <v>0</v>
      </c>
      <c r="F121" s="6">
        <f t="shared" si="5"/>
        <v>0</v>
      </c>
    </row>
    <row r="122" spans="2:6" x14ac:dyDescent="0.25">
      <c r="B122" s="33" t="s">
        <v>102</v>
      </c>
      <c r="C122" s="34">
        <v>4</v>
      </c>
      <c r="D122" s="35"/>
      <c r="E122" s="32">
        <f t="shared" si="4"/>
        <v>0</v>
      </c>
      <c r="F122" s="6">
        <f t="shared" si="5"/>
        <v>0</v>
      </c>
    </row>
    <row r="123" spans="2:6" ht="15" customHeight="1" x14ac:dyDescent="0.25">
      <c r="B123" s="33" t="s">
        <v>103</v>
      </c>
      <c r="C123" s="34">
        <v>6</v>
      </c>
      <c r="D123" s="35"/>
      <c r="E123" s="32">
        <f t="shared" si="4"/>
        <v>0</v>
      </c>
      <c r="F123" s="6">
        <f t="shared" si="5"/>
        <v>0</v>
      </c>
    </row>
    <row r="124" spans="2:6" ht="15.75" customHeight="1" x14ac:dyDescent="0.25">
      <c r="B124" s="33" t="s">
        <v>104</v>
      </c>
      <c r="C124" s="34">
        <v>13</v>
      </c>
      <c r="D124" s="35"/>
      <c r="E124" s="32">
        <f t="shared" si="4"/>
        <v>0</v>
      </c>
      <c r="F124" s="6">
        <f t="shared" si="5"/>
        <v>0</v>
      </c>
    </row>
    <row r="125" spans="2:6" ht="15" customHeight="1" x14ac:dyDescent="0.25">
      <c r="B125" s="33" t="s">
        <v>105</v>
      </c>
      <c r="C125" s="34">
        <v>1</v>
      </c>
      <c r="D125" s="35"/>
      <c r="E125" s="32">
        <f t="shared" si="4"/>
        <v>0</v>
      </c>
      <c r="F125" s="6">
        <f t="shared" si="5"/>
        <v>0</v>
      </c>
    </row>
    <row r="126" spans="2:6" ht="15.75" customHeight="1" x14ac:dyDescent="0.25">
      <c r="B126" s="33" t="s">
        <v>106</v>
      </c>
      <c r="C126" s="34">
        <v>304</v>
      </c>
      <c r="D126" s="35"/>
      <c r="E126" s="32">
        <f t="shared" si="4"/>
        <v>0</v>
      </c>
      <c r="F126" s="6">
        <f t="shared" si="5"/>
        <v>0</v>
      </c>
    </row>
    <row r="127" spans="2:6" x14ac:dyDescent="0.25">
      <c r="B127" s="33" t="s">
        <v>107</v>
      </c>
      <c r="C127" s="34">
        <v>2</v>
      </c>
      <c r="D127" s="35"/>
      <c r="E127" s="32">
        <f t="shared" si="4"/>
        <v>0</v>
      </c>
      <c r="F127" s="6">
        <f t="shared" si="5"/>
        <v>0</v>
      </c>
    </row>
    <row r="128" spans="2:6" ht="24" x14ac:dyDescent="0.25">
      <c r="B128" s="33" t="s">
        <v>108</v>
      </c>
      <c r="C128" s="34">
        <v>1</v>
      </c>
      <c r="D128" s="35"/>
      <c r="E128" s="32">
        <f t="shared" si="4"/>
        <v>0</v>
      </c>
      <c r="F128" s="6">
        <f t="shared" si="5"/>
        <v>0</v>
      </c>
    </row>
    <row r="129" spans="2:6" ht="24" x14ac:dyDescent="0.25">
      <c r="B129" s="33" t="s">
        <v>109</v>
      </c>
      <c r="C129" s="34">
        <v>7</v>
      </c>
      <c r="D129" s="35"/>
      <c r="E129" s="32">
        <f t="shared" si="4"/>
        <v>0</v>
      </c>
      <c r="F129" s="6">
        <f t="shared" si="5"/>
        <v>0</v>
      </c>
    </row>
    <row r="130" spans="2:6" x14ac:dyDescent="0.25">
      <c r="B130" s="33" t="s">
        <v>110</v>
      </c>
      <c r="C130" s="34">
        <v>1</v>
      </c>
      <c r="D130" s="35"/>
      <c r="E130" s="32">
        <f t="shared" si="4"/>
        <v>0</v>
      </c>
      <c r="F130" s="6">
        <f t="shared" si="5"/>
        <v>0</v>
      </c>
    </row>
    <row r="131" spans="2:6" ht="24" x14ac:dyDescent="0.25">
      <c r="B131" s="33" t="s">
        <v>111</v>
      </c>
      <c r="C131" s="34">
        <v>3</v>
      </c>
      <c r="D131" s="35"/>
      <c r="E131" s="32">
        <f t="shared" si="4"/>
        <v>0</v>
      </c>
      <c r="F131" s="6">
        <f t="shared" si="5"/>
        <v>0</v>
      </c>
    </row>
    <row r="132" spans="2:6" ht="36" x14ac:dyDescent="0.25">
      <c r="B132" s="33" t="s">
        <v>112</v>
      </c>
      <c r="C132" s="34">
        <v>5</v>
      </c>
      <c r="D132" s="35"/>
      <c r="E132" s="32">
        <f t="shared" si="4"/>
        <v>0</v>
      </c>
      <c r="F132" s="6">
        <f t="shared" si="5"/>
        <v>0</v>
      </c>
    </row>
    <row r="133" spans="2:6" ht="36" x14ac:dyDescent="0.25">
      <c r="B133" s="33" t="s">
        <v>113</v>
      </c>
      <c r="C133" s="34">
        <v>35</v>
      </c>
      <c r="D133" s="35"/>
      <c r="E133" s="32">
        <f t="shared" si="4"/>
        <v>0</v>
      </c>
      <c r="F133" s="6">
        <f t="shared" si="5"/>
        <v>0</v>
      </c>
    </row>
    <row r="134" spans="2:6" ht="24" x14ac:dyDescent="0.25">
      <c r="B134" s="33" t="s">
        <v>114</v>
      </c>
      <c r="C134" s="34">
        <v>5</v>
      </c>
      <c r="D134" s="35"/>
      <c r="E134" s="32">
        <f t="shared" si="4"/>
        <v>0</v>
      </c>
      <c r="F134" s="6">
        <f t="shared" si="5"/>
        <v>0</v>
      </c>
    </row>
    <row r="135" spans="2:6" ht="36" x14ac:dyDescent="0.25">
      <c r="B135" s="33" t="s">
        <v>115</v>
      </c>
      <c r="C135" s="34">
        <v>106</v>
      </c>
      <c r="D135" s="35"/>
      <c r="E135" s="32">
        <f t="shared" si="4"/>
        <v>0</v>
      </c>
      <c r="F135" s="6">
        <f t="shared" si="5"/>
        <v>0</v>
      </c>
    </row>
    <row r="136" spans="2:6" ht="36" x14ac:dyDescent="0.25">
      <c r="B136" s="33" t="s">
        <v>116</v>
      </c>
      <c r="C136" s="34">
        <v>49</v>
      </c>
      <c r="D136" s="35"/>
      <c r="E136" s="32">
        <f t="shared" si="4"/>
        <v>0</v>
      </c>
      <c r="F136" s="6">
        <f t="shared" si="5"/>
        <v>0</v>
      </c>
    </row>
    <row r="137" spans="2:6" ht="15" customHeight="1" x14ac:dyDescent="0.25">
      <c r="B137" s="33" t="s">
        <v>117</v>
      </c>
      <c r="C137" s="34">
        <v>92</v>
      </c>
      <c r="D137" s="35"/>
      <c r="E137" s="32">
        <f t="shared" si="4"/>
        <v>0</v>
      </c>
      <c r="F137" s="6">
        <f t="shared" si="5"/>
        <v>0</v>
      </c>
    </row>
    <row r="138" spans="2:6" ht="15.75" customHeight="1" x14ac:dyDescent="0.25">
      <c r="B138" s="33" t="s">
        <v>118</v>
      </c>
      <c r="C138" s="34">
        <v>107</v>
      </c>
      <c r="D138" s="35"/>
      <c r="E138" s="32">
        <f t="shared" si="4"/>
        <v>0</v>
      </c>
      <c r="F138" s="6">
        <f t="shared" si="5"/>
        <v>0</v>
      </c>
    </row>
    <row r="139" spans="2:6" x14ac:dyDescent="0.25">
      <c r="B139" s="33" t="s">
        <v>119</v>
      </c>
      <c r="C139" s="34">
        <v>1704</v>
      </c>
      <c r="D139" s="35"/>
      <c r="E139" s="32">
        <f t="shared" si="4"/>
        <v>0</v>
      </c>
      <c r="F139" s="6">
        <f t="shared" si="5"/>
        <v>0</v>
      </c>
    </row>
    <row r="140" spans="2:6" ht="15" customHeight="1" x14ac:dyDescent="0.25">
      <c r="B140" s="33" t="s">
        <v>120</v>
      </c>
      <c r="C140" s="34">
        <v>147</v>
      </c>
      <c r="D140" s="35"/>
      <c r="E140" s="32">
        <f t="shared" si="4"/>
        <v>0</v>
      </c>
      <c r="F140" s="6">
        <f t="shared" si="5"/>
        <v>0</v>
      </c>
    </row>
    <row r="141" spans="2:6" ht="15.75" customHeight="1" x14ac:dyDescent="0.25">
      <c r="B141" s="33" t="s">
        <v>121</v>
      </c>
      <c r="C141" s="34">
        <v>357</v>
      </c>
      <c r="D141" s="35"/>
      <c r="E141" s="32">
        <f t="shared" si="4"/>
        <v>0</v>
      </c>
      <c r="F141" s="6">
        <f t="shared" si="5"/>
        <v>0</v>
      </c>
    </row>
    <row r="142" spans="2:6" x14ac:dyDescent="0.25">
      <c r="B142" s="33" t="s">
        <v>122</v>
      </c>
      <c r="C142" s="34">
        <v>7</v>
      </c>
      <c r="D142" s="35"/>
      <c r="E142" s="32">
        <f t="shared" si="4"/>
        <v>0</v>
      </c>
      <c r="F142" s="6">
        <f t="shared" si="5"/>
        <v>0</v>
      </c>
    </row>
    <row r="143" spans="2:6" ht="36" x14ac:dyDescent="0.25">
      <c r="B143" s="33" t="s">
        <v>123</v>
      </c>
      <c r="C143" s="34">
        <v>116</v>
      </c>
      <c r="D143" s="35"/>
      <c r="E143" s="32">
        <f t="shared" si="4"/>
        <v>0</v>
      </c>
      <c r="F143" s="6">
        <f t="shared" si="5"/>
        <v>0</v>
      </c>
    </row>
    <row r="144" spans="2:6" ht="36" x14ac:dyDescent="0.25">
      <c r="B144" s="33" t="s">
        <v>124</v>
      </c>
      <c r="C144" s="34">
        <v>219.5</v>
      </c>
      <c r="D144" s="35"/>
      <c r="E144" s="32">
        <f t="shared" si="4"/>
        <v>0</v>
      </c>
      <c r="F144" s="6">
        <f t="shared" si="5"/>
        <v>0</v>
      </c>
    </row>
    <row r="145" spans="2:6" ht="24" x14ac:dyDescent="0.25">
      <c r="B145" s="33" t="s">
        <v>125</v>
      </c>
      <c r="C145" s="34">
        <v>1</v>
      </c>
      <c r="D145" s="35"/>
      <c r="E145" s="32">
        <f t="shared" si="4"/>
        <v>0</v>
      </c>
      <c r="F145" s="6">
        <f t="shared" si="5"/>
        <v>0</v>
      </c>
    </row>
    <row r="146" spans="2:6" ht="15" customHeight="1" x14ac:dyDescent="0.25">
      <c r="B146" s="33" t="s">
        <v>126</v>
      </c>
      <c r="C146" s="34">
        <v>4</v>
      </c>
      <c r="D146" s="35"/>
      <c r="E146" s="32">
        <f t="shared" si="4"/>
        <v>0</v>
      </c>
      <c r="F146" s="6">
        <f t="shared" si="5"/>
        <v>0</v>
      </c>
    </row>
    <row r="147" spans="2:6" ht="15.75" customHeight="1" x14ac:dyDescent="0.25">
      <c r="B147" s="33" t="s">
        <v>127</v>
      </c>
      <c r="C147" s="34">
        <v>106</v>
      </c>
      <c r="D147" s="35"/>
      <c r="E147" s="32">
        <f t="shared" si="4"/>
        <v>0</v>
      </c>
      <c r="F147" s="6">
        <f t="shared" si="5"/>
        <v>0</v>
      </c>
    </row>
    <row r="148" spans="2:6" ht="48" x14ac:dyDescent="0.25">
      <c r="B148" s="33" t="s">
        <v>128</v>
      </c>
      <c r="C148" s="34">
        <v>2</v>
      </c>
      <c r="D148" s="35"/>
      <c r="E148" s="32">
        <f t="shared" si="4"/>
        <v>0</v>
      </c>
      <c r="F148" s="6">
        <f t="shared" si="5"/>
        <v>0</v>
      </c>
    </row>
    <row r="149" spans="2:6" ht="15" customHeight="1" x14ac:dyDescent="0.25">
      <c r="B149" s="33" t="s">
        <v>129</v>
      </c>
      <c r="C149" s="34">
        <v>2</v>
      </c>
      <c r="D149" s="35"/>
      <c r="E149" s="32">
        <f t="shared" si="4"/>
        <v>0</v>
      </c>
      <c r="F149" s="6">
        <f t="shared" si="5"/>
        <v>0</v>
      </c>
    </row>
    <row r="150" spans="2:6" ht="15.75" customHeight="1" x14ac:dyDescent="0.25">
      <c r="B150" s="33" t="s">
        <v>130</v>
      </c>
      <c r="C150" s="34">
        <v>204</v>
      </c>
      <c r="D150" s="35"/>
      <c r="E150" s="32">
        <f t="shared" si="4"/>
        <v>0</v>
      </c>
      <c r="F150" s="6">
        <f t="shared" si="5"/>
        <v>0</v>
      </c>
    </row>
    <row r="151" spans="2:6" ht="24" x14ac:dyDescent="0.25">
      <c r="B151" s="33" t="s">
        <v>131</v>
      </c>
      <c r="C151" s="34">
        <v>170</v>
      </c>
      <c r="D151" s="35"/>
      <c r="E151" s="32">
        <f t="shared" si="4"/>
        <v>0</v>
      </c>
      <c r="F151" s="6">
        <f t="shared" si="5"/>
        <v>0</v>
      </c>
    </row>
    <row r="152" spans="2:6" ht="24" x14ac:dyDescent="0.25">
      <c r="B152" s="33" t="s">
        <v>132</v>
      </c>
      <c r="C152" s="34">
        <v>245</v>
      </c>
      <c r="D152" s="35"/>
      <c r="E152" s="32">
        <f t="shared" si="4"/>
        <v>0</v>
      </c>
      <c r="F152" s="6">
        <f t="shared" si="5"/>
        <v>0</v>
      </c>
    </row>
    <row r="153" spans="2:6" ht="36" x14ac:dyDescent="0.25">
      <c r="B153" s="33" t="s">
        <v>133</v>
      </c>
      <c r="C153" s="34">
        <v>8</v>
      </c>
      <c r="D153" s="35"/>
      <c r="E153" s="32">
        <f t="shared" si="4"/>
        <v>0</v>
      </c>
      <c r="F153" s="6">
        <f t="shared" si="5"/>
        <v>0</v>
      </c>
    </row>
    <row r="154" spans="2:6" ht="15" customHeight="1" x14ac:dyDescent="0.25">
      <c r="B154" s="33" t="s">
        <v>134</v>
      </c>
      <c r="C154" s="34">
        <v>152</v>
      </c>
      <c r="D154" s="35"/>
      <c r="E154" s="32">
        <f t="shared" si="4"/>
        <v>0</v>
      </c>
      <c r="F154" s="6">
        <f t="shared" si="5"/>
        <v>0</v>
      </c>
    </row>
    <row r="155" spans="2:6" ht="15.75" customHeight="1" x14ac:dyDescent="0.25">
      <c r="B155" s="33" t="s">
        <v>135</v>
      </c>
      <c r="C155" s="34">
        <v>1</v>
      </c>
      <c r="D155" s="35"/>
      <c r="E155" s="32">
        <f t="shared" si="4"/>
        <v>0</v>
      </c>
      <c r="F155" s="6">
        <f t="shared" si="5"/>
        <v>0</v>
      </c>
    </row>
    <row r="156" spans="2:6" ht="36" x14ac:dyDescent="0.25">
      <c r="B156" s="33" t="s">
        <v>136</v>
      </c>
      <c r="C156" s="34">
        <v>7</v>
      </c>
      <c r="D156" s="35"/>
      <c r="E156" s="32">
        <f t="shared" si="4"/>
        <v>0</v>
      </c>
      <c r="F156" s="6">
        <f t="shared" si="5"/>
        <v>0</v>
      </c>
    </row>
    <row r="157" spans="2:6" ht="15" customHeight="1" x14ac:dyDescent="0.25">
      <c r="B157" s="33" t="s">
        <v>137</v>
      </c>
      <c r="C157" s="34">
        <v>23</v>
      </c>
      <c r="D157" s="35"/>
      <c r="E157" s="32">
        <f t="shared" si="4"/>
        <v>0</v>
      </c>
      <c r="F157" s="6">
        <f t="shared" si="5"/>
        <v>0</v>
      </c>
    </row>
    <row r="158" spans="2:6" ht="15.75" customHeight="1" x14ac:dyDescent="0.25">
      <c r="B158" s="33" t="s">
        <v>138</v>
      </c>
      <c r="C158" s="34">
        <v>162</v>
      </c>
      <c r="D158" s="35"/>
      <c r="E158" s="32">
        <f t="shared" si="4"/>
        <v>0</v>
      </c>
      <c r="F158" s="6">
        <f t="shared" si="5"/>
        <v>0</v>
      </c>
    </row>
    <row r="159" spans="2:6" ht="24" x14ac:dyDescent="0.25">
      <c r="B159" s="33" t="s">
        <v>139</v>
      </c>
      <c r="C159" s="34">
        <v>248</v>
      </c>
      <c r="D159" s="35"/>
      <c r="E159" s="32">
        <f t="shared" si="4"/>
        <v>0</v>
      </c>
      <c r="F159" s="6">
        <f t="shared" si="5"/>
        <v>0</v>
      </c>
    </row>
    <row r="160" spans="2:6" ht="36" x14ac:dyDescent="0.25">
      <c r="B160" s="33" t="s">
        <v>140</v>
      </c>
      <c r="C160" s="34">
        <v>7</v>
      </c>
      <c r="D160" s="35"/>
      <c r="E160" s="32">
        <f t="shared" si="4"/>
        <v>0</v>
      </c>
      <c r="F160" s="6">
        <f t="shared" si="5"/>
        <v>0</v>
      </c>
    </row>
    <row r="161" spans="2:6" ht="36" x14ac:dyDescent="0.25">
      <c r="B161" s="33" t="s">
        <v>141</v>
      </c>
      <c r="C161" s="34">
        <v>152</v>
      </c>
      <c r="D161" s="35"/>
      <c r="E161" s="32">
        <f t="shared" si="4"/>
        <v>0</v>
      </c>
      <c r="F161" s="6">
        <f t="shared" si="5"/>
        <v>0</v>
      </c>
    </row>
    <row r="162" spans="2:6" ht="36" x14ac:dyDescent="0.25">
      <c r="B162" s="33" t="s">
        <v>142</v>
      </c>
      <c r="C162" s="34">
        <v>1</v>
      </c>
      <c r="D162" s="35"/>
      <c r="E162" s="32">
        <f t="shared" si="4"/>
        <v>0</v>
      </c>
      <c r="F162" s="6">
        <f t="shared" si="5"/>
        <v>0</v>
      </c>
    </row>
    <row r="163" spans="2:6" ht="36" x14ac:dyDescent="0.25">
      <c r="B163" s="33" t="s">
        <v>143</v>
      </c>
      <c r="C163" s="34">
        <v>7</v>
      </c>
      <c r="D163" s="35"/>
      <c r="E163" s="32">
        <f t="shared" si="4"/>
        <v>0</v>
      </c>
      <c r="F163" s="6">
        <f t="shared" si="5"/>
        <v>0</v>
      </c>
    </row>
    <row r="164" spans="2:6" ht="24" x14ac:dyDescent="0.25">
      <c r="B164" s="33" t="s">
        <v>144</v>
      </c>
      <c r="C164" s="34">
        <v>1</v>
      </c>
      <c r="D164" s="35"/>
      <c r="E164" s="32">
        <f t="shared" si="4"/>
        <v>0</v>
      </c>
      <c r="F164" s="6">
        <f t="shared" si="5"/>
        <v>0</v>
      </c>
    </row>
    <row r="165" spans="2:6" ht="36" x14ac:dyDescent="0.25">
      <c r="B165" s="33" t="s">
        <v>145</v>
      </c>
      <c r="C165" s="34">
        <v>261</v>
      </c>
      <c r="D165" s="35"/>
      <c r="E165" s="32">
        <f t="shared" si="4"/>
        <v>0</v>
      </c>
      <c r="F165" s="6">
        <f t="shared" si="5"/>
        <v>0</v>
      </c>
    </row>
    <row r="166" spans="2:6" ht="36" x14ac:dyDescent="0.25">
      <c r="B166" s="33" t="s">
        <v>146</v>
      </c>
      <c r="C166" s="34">
        <v>1</v>
      </c>
      <c r="D166" s="35"/>
      <c r="E166" s="32">
        <f t="shared" si="4"/>
        <v>0</v>
      </c>
      <c r="F166" s="6">
        <f t="shared" si="5"/>
        <v>0</v>
      </c>
    </row>
    <row r="167" spans="2:6" ht="24" x14ac:dyDescent="0.25">
      <c r="B167" s="33" t="s">
        <v>147</v>
      </c>
      <c r="C167" s="34">
        <v>1298</v>
      </c>
      <c r="D167" s="35"/>
      <c r="E167" s="32">
        <f t="shared" si="4"/>
        <v>0</v>
      </c>
      <c r="F167" s="6">
        <f t="shared" si="5"/>
        <v>0</v>
      </c>
    </row>
    <row r="168" spans="2:6" ht="15" customHeight="1" x14ac:dyDescent="0.25">
      <c r="B168" s="33" t="s">
        <v>148</v>
      </c>
      <c r="C168" s="34">
        <v>45</v>
      </c>
      <c r="D168" s="35"/>
      <c r="E168" s="32">
        <f t="shared" si="4"/>
        <v>0</v>
      </c>
      <c r="F168" s="6">
        <f t="shared" si="5"/>
        <v>0</v>
      </c>
    </row>
    <row r="169" spans="2:6" ht="15.75" customHeight="1" x14ac:dyDescent="0.25">
      <c r="B169" s="33" t="s">
        <v>149</v>
      </c>
      <c r="C169" s="34">
        <v>2</v>
      </c>
      <c r="D169" s="35"/>
      <c r="E169" s="32">
        <f t="shared" si="4"/>
        <v>0</v>
      </c>
      <c r="F169" s="6">
        <f t="shared" si="5"/>
        <v>0</v>
      </c>
    </row>
    <row r="170" spans="2:6" ht="24" x14ac:dyDescent="0.25">
      <c r="B170" s="33" t="s">
        <v>150</v>
      </c>
      <c r="C170" s="34">
        <v>4</v>
      </c>
      <c r="D170" s="35"/>
      <c r="E170" s="32">
        <f t="shared" si="4"/>
        <v>0</v>
      </c>
      <c r="F170" s="6">
        <f t="shared" si="5"/>
        <v>0</v>
      </c>
    </row>
    <row r="171" spans="2:6" ht="24" x14ac:dyDescent="0.25">
      <c r="B171" s="33" t="s">
        <v>151</v>
      </c>
      <c r="C171" s="34">
        <v>1</v>
      </c>
      <c r="D171" s="35"/>
      <c r="E171" s="32">
        <f t="shared" si="4"/>
        <v>0</v>
      </c>
      <c r="F171" s="6">
        <f t="shared" si="5"/>
        <v>0</v>
      </c>
    </row>
    <row r="172" spans="2:6" x14ac:dyDescent="0.25">
      <c r="B172" s="33" t="s">
        <v>152</v>
      </c>
      <c r="C172" s="34">
        <v>1.5</v>
      </c>
      <c r="D172" s="35"/>
      <c r="E172" s="32">
        <f t="shared" si="4"/>
        <v>0</v>
      </c>
      <c r="F172" s="6">
        <f t="shared" si="5"/>
        <v>0</v>
      </c>
    </row>
    <row r="173" spans="2:6" ht="36" x14ac:dyDescent="0.25">
      <c r="B173" s="33" t="s">
        <v>153</v>
      </c>
      <c r="C173" s="34">
        <v>15</v>
      </c>
      <c r="D173" s="35"/>
      <c r="E173" s="32">
        <f t="shared" si="4"/>
        <v>0</v>
      </c>
      <c r="F173" s="6">
        <f t="shared" si="5"/>
        <v>0</v>
      </c>
    </row>
    <row r="174" spans="2:6" ht="36" x14ac:dyDescent="0.25">
      <c r="B174" s="33" t="s">
        <v>154</v>
      </c>
      <c r="C174" s="34">
        <v>238</v>
      </c>
      <c r="D174" s="35"/>
      <c r="E174" s="32">
        <f t="shared" si="4"/>
        <v>0</v>
      </c>
      <c r="F174" s="6">
        <f t="shared" si="5"/>
        <v>0</v>
      </c>
    </row>
    <row r="175" spans="2:6" ht="36" x14ac:dyDescent="0.25">
      <c r="B175" s="33" t="s">
        <v>155</v>
      </c>
      <c r="C175" s="34">
        <v>515</v>
      </c>
      <c r="D175" s="35"/>
      <c r="E175" s="32">
        <f t="shared" si="4"/>
        <v>0</v>
      </c>
      <c r="F175" s="6">
        <f t="shared" si="5"/>
        <v>0</v>
      </c>
    </row>
    <row r="176" spans="2:6" ht="24" x14ac:dyDescent="0.25">
      <c r="B176" s="33" t="s">
        <v>156</v>
      </c>
      <c r="C176" s="34">
        <v>33</v>
      </c>
      <c r="D176" s="35"/>
      <c r="E176" s="32">
        <f t="shared" si="4"/>
        <v>0</v>
      </c>
      <c r="F176" s="6">
        <f t="shared" si="5"/>
        <v>0</v>
      </c>
    </row>
    <row r="177" spans="2:6" ht="24" x14ac:dyDescent="0.25">
      <c r="B177" s="33" t="s">
        <v>157</v>
      </c>
      <c r="C177" s="34">
        <v>34</v>
      </c>
      <c r="D177" s="35"/>
      <c r="E177" s="32">
        <f t="shared" si="4"/>
        <v>0</v>
      </c>
      <c r="F177" s="6">
        <f t="shared" si="5"/>
        <v>0</v>
      </c>
    </row>
    <row r="178" spans="2:6" ht="36" x14ac:dyDescent="0.25">
      <c r="B178" s="33" t="s">
        <v>158</v>
      </c>
      <c r="C178" s="34">
        <v>10</v>
      </c>
      <c r="D178" s="35"/>
      <c r="E178" s="32">
        <f t="shared" si="4"/>
        <v>0</v>
      </c>
      <c r="F178" s="6">
        <f t="shared" si="5"/>
        <v>0</v>
      </c>
    </row>
    <row r="179" spans="2:6" ht="36" x14ac:dyDescent="0.25">
      <c r="B179" s="33" t="s">
        <v>159</v>
      </c>
      <c r="C179" s="34">
        <v>54</v>
      </c>
      <c r="D179" s="35"/>
      <c r="E179" s="32">
        <f t="shared" si="4"/>
        <v>0</v>
      </c>
      <c r="F179" s="6">
        <f t="shared" si="5"/>
        <v>0</v>
      </c>
    </row>
    <row r="180" spans="2:6" ht="24" x14ac:dyDescent="0.25">
      <c r="B180" s="33" t="s">
        <v>160</v>
      </c>
      <c r="C180" s="34">
        <v>244</v>
      </c>
      <c r="D180" s="35"/>
      <c r="E180" s="32">
        <f t="shared" si="4"/>
        <v>0</v>
      </c>
      <c r="F180" s="6">
        <f t="shared" si="5"/>
        <v>0</v>
      </c>
    </row>
    <row r="181" spans="2:6" ht="24" x14ac:dyDescent="0.25">
      <c r="B181" s="33" t="s">
        <v>161</v>
      </c>
      <c r="C181" s="34">
        <v>1</v>
      </c>
      <c r="D181" s="35"/>
      <c r="E181" s="32">
        <f t="shared" si="4"/>
        <v>0</v>
      </c>
      <c r="F181" s="6">
        <f t="shared" si="5"/>
        <v>0</v>
      </c>
    </row>
    <row r="182" spans="2:6" ht="36" x14ac:dyDescent="0.25">
      <c r="B182" s="33" t="s">
        <v>162</v>
      </c>
      <c r="C182" s="34">
        <v>301</v>
      </c>
      <c r="D182" s="35"/>
      <c r="E182" s="32">
        <f t="shared" si="4"/>
        <v>0</v>
      </c>
      <c r="F182" s="6">
        <f t="shared" si="5"/>
        <v>0</v>
      </c>
    </row>
    <row r="183" spans="2:6" ht="36" x14ac:dyDescent="0.25">
      <c r="B183" s="33" t="s">
        <v>163</v>
      </c>
      <c r="C183" s="34">
        <v>60</v>
      </c>
      <c r="D183" s="35"/>
      <c r="E183" s="32">
        <f t="shared" si="4"/>
        <v>0</v>
      </c>
      <c r="F183" s="6">
        <f t="shared" si="5"/>
        <v>0</v>
      </c>
    </row>
    <row r="184" spans="2:6" ht="15" customHeight="1" x14ac:dyDescent="0.25">
      <c r="B184" s="33" t="s">
        <v>164</v>
      </c>
      <c r="C184" s="34">
        <v>304</v>
      </c>
      <c r="D184" s="35"/>
      <c r="E184" s="32">
        <f>D184*C184</f>
        <v>0</v>
      </c>
      <c r="F184" s="6">
        <f t="shared" si="5"/>
        <v>0</v>
      </c>
    </row>
    <row r="185" spans="2:6" ht="15.75" customHeight="1" x14ac:dyDescent="0.25">
      <c r="B185" s="33" t="s">
        <v>165</v>
      </c>
      <c r="C185" s="34">
        <v>296</v>
      </c>
      <c r="D185" s="35"/>
      <c r="E185" s="32">
        <f t="shared" si="4"/>
        <v>0</v>
      </c>
      <c r="F185" s="6">
        <f t="shared" si="5"/>
        <v>0</v>
      </c>
    </row>
    <row r="186" spans="2:6" ht="15.75" customHeight="1" x14ac:dyDescent="0.25">
      <c r="B186" s="42"/>
      <c r="C186" s="43"/>
      <c r="D186" s="44"/>
      <c r="E186" s="32"/>
      <c r="F186" s="6"/>
    </row>
    <row r="187" spans="2:6" ht="15.75" customHeight="1" x14ac:dyDescent="0.25">
      <c r="B187" s="42"/>
      <c r="C187" s="43"/>
      <c r="D187" s="44"/>
      <c r="E187" s="32"/>
      <c r="F187" s="6"/>
    </row>
    <row r="188" spans="2:6" ht="15.75" customHeight="1" x14ac:dyDescent="0.25">
      <c r="B188" s="42"/>
      <c r="C188" s="43"/>
      <c r="D188" s="44"/>
      <c r="E188" s="32"/>
      <c r="F188" s="6"/>
    </row>
    <row r="189" spans="2:6" ht="15.75" customHeight="1" x14ac:dyDescent="0.25">
      <c r="B189" s="42"/>
      <c r="C189" s="43"/>
      <c r="D189" s="44"/>
      <c r="E189" s="32"/>
      <c r="F189" s="6"/>
    </row>
    <row r="190" spans="2:6" ht="15.75" customHeight="1" x14ac:dyDescent="0.25">
      <c r="B190" s="42"/>
      <c r="C190" s="43"/>
      <c r="D190" s="44"/>
      <c r="E190" s="32"/>
      <c r="F190" s="6"/>
    </row>
    <row r="191" spans="2:6" ht="15.75" customHeight="1" x14ac:dyDescent="0.25">
      <c r="B191" s="42"/>
      <c r="C191" s="43"/>
      <c r="D191" s="44"/>
      <c r="E191" s="32"/>
      <c r="F191" s="6"/>
    </row>
    <row r="192" spans="2:6" ht="15.75" customHeight="1" x14ac:dyDescent="0.25">
      <c r="B192" s="42"/>
      <c r="C192" s="43"/>
      <c r="D192" s="44"/>
      <c r="E192" s="32"/>
      <c r="F192" s="6"/>
    </row>
    <row r="193" spans="2:6" ht="15.75" customHeight="1" x14ac:dyDescent="0.25">
      <c r="B193" s="42"/>
      <c r="C193" s="43"/>
      <c r="D193" s="44"/>
      <c r="E193" s="32"/>
      <c r="F193" s="6"/>
    </row>
    <row r="194" spans="2:6" ht="15.75" customHeight="1" x14ac:dyDescent="0.25">
      <c r="B194" s="42"/>
      <c r="C194" s="43"/>
      <c r="D194" s="44"/>
      <c r="E194" s="32"/>
      <c r="F194" s="6"/>
    </row>
    <row r="195" spans="2:6" ht="15.75" customHeight="1" x14ac:dyDescent="0.25">
      <c r="B195" s="42"/>
      <c r="C195" s="43"/>
      <c r="D195" s="44"/>
      <c r="E195" s="32"/>
      <c r="F195" s="6"/>
    </row>
    <row r="196" spans="2:6" ht="15.75" customHeight="1" x14ac:dyDescent="0.25">
      <c r="B196" s="42"/>
      <c r="C196" s="43"/>
      <c r="D196" s="44"/>
      <c r="E196" s="32"/>
      <c r="F196" s="6"/>
    </row>
    <row r="197" spans="2:6" ht="15.75" customHeight="1" x14ac:dyDescent="0.25">
      <c r="B197" s="42"/>
      <c r="C197" s="43"/>
      <c r="D197" s="44"/>
      <c r="E197" s="32"/>
      <c r="F197" s="6"/>
    </row>
    <row r="198" spans="2:6" ht="15.75" customHeight="1" x14ac:dyDescent="0.25">
      <c r="B198" s="42"/>
      <c r="C198" s="43"/>
      <c r="D198" s="44"/>
      <c r="E198" s="32"/>
      <c r="F198" s="6"/>
    </row>
    <row r="199" spans="2:6" ht="15.75" customHeight="1" x14ac:dyDescent="0.25">
      <c r="B199" s="42"/>
      <c r="C199" s="43"/>
      <c r="D199" s="44"/>
      <c r="E199" s="32"/>
      <c r="F199" s="6"/>
    </row>
    <row r="200" spans="2:6" ht="15.75" customHeight="1" x14ac:dyDescent="0.25">
      <c r="B200" s="42"/>
      <c r="C200" s="43"/>
      <c r="D200" s="44"/>
      <c r="E200" s="32"/>
      <c r="F200" s="6"/>
    </row>
    <row r="201" spans="2:6" ht="15.75" customHeight="1" x14ac:dyDescent="0.25">
      <c r="B201" s="42"/>
      <c r="C201" s="43"/>
      <c r="D201" s="44"/>
      <c r="E201" s="32"/>
      <c r="F201" s="6"/>
    </row>
    <row r="202" spans="2:6" ht="15.75" customHeight="1" x14ac:dyDescent="0.25">
      <c r="B202" s="42"/>
      <c r="C202" s="43"/>
      <c r="D202" s="44"/>
      <c r="E202" s="32"/>
      <c r="F202" s="6"/>
    </row>
    <row r="203" spans="2:6" ht="15.75" customHeight="1" x14ac:dyDescent="0.25">
      <c r="B203" s="42"/>
      <c r="C203" s="43"/>
      <c r="D203" s="44"/>
      <c r="E203" s="32"/>
      <c r="F203" s="6"/>
    </row>
    <row r="204" spans="2:6" ht="15.75" customHeight="1" x14ac:dyDescent="0.25">
      <c r="B204" s="42"/>
      <c r="C204" s="43"/>
      <c r="D204" s="44"/>
      <c r="E204" s="32"/>
      <c r="F204" s="6"/>
    </row>
    <row r="205" spans="2:6" ht="15.75" customHeight="1" x14ac:dyDescent="0.25">
      <c r="B205" s="42"/>
      <c r="C205" s="43"/>
      <c r="D205" s="44"/>
      <c r="E205" s="32"/>
      <c r="F205" s="6"/>
    </row>
    <row r="206" spans="2:6" ht="15.75" customHeight="1" x14ac:dyDescent="0.25">
      <c r="B206" s="42"/>
      <c r="C206" s="43"/>
      <c r="D206" s="44"/>
      <c r="E206" s="32"/>
      <c r="F206" s="6"/>
    </row>
    <row r="207" spans="2:6" ht="15.75" customHeight="1" x14ac:dyDescent="0.25">
      <c r="B207" s="42"/>
      <c r="C207" s="43"/>
      <c r="D207" s="44"/>
      <c r="E207" s="32"/>
      <c r="F207" s="6"/>
    </row>
    <row r="208" spans="2:6" ht="15.75" customHeight="1" x14ac:dyDescent="0.25">
      <c r="B208" s="42"/>
      <c r="C208" s="43"/>
      <c r="D208" s="44"/>
      <c r="E208" s="32"/>
      <c r="F208" s="6"/>
    </row>
    <row r="209" spans="2:6" ht="15.75" customHeight="1" x14ac:dyDescent="0.25">
      <c r="B209" s="42"/>
      <c r="C209" s="43"/>
      <c r="D209" s="44"/>
      <c r="E209" s="32"/>
      <c r="F209" s="6"/>
    </row>
    <row r="210" spans="2:6" ht="15.75" customHeight="1" x14ac:dyDescent="0.25">
      <c r="B210" s="42"/>
      <c r="C210" s="43"/>
      <c r="D210" s="44"/>
      <c r="E210" s="32"/>
      <c r="F210" s="6"/>
    </row>
    <row r="211" spans="2:6" ht="15.75" customHeight="1" x14ac:dyDescent="0.25">
      <c r="B211" s="42"/>
      <c r="C211" s="43"/>
      <c r="D211" s="44"/>
      <c r="E211" s="32"/>
      <c r="F211" s="6"/>
    </row>
    <row r="212" spans="2:6" ht="15.75" customHeight="1" x14ac:dyDescent="0.25">
      <c r="B212" s="42"/>
      <c r="C212" s="43"/>
      <c r="D212" s="44"/>
      <c r="E212" s="32"/>
      <c r="F212" s="6"/>
    </row>
    <row r="213" spans="2:6" ht="15.75" customHeight="1" x14ac:dyDescent="0.25">
      <c r="B213" s="42"/>
      <c r="C213" s="43"/>
      <c r="D213" s="44"/>
      <c r="E213" s="32"/>
      <c r="F213" s="6"/>
    </row>
    <row r="214" spans="2:6" ht="15.75" customHeight="1" x14ac:dyDescent="0.25">
      <c r="B214" s="42"/>
      <c r="C214" s="43"/>
      <c r="D214" s="44"/>
      <c r="E214" s="32"/>
      <c r="F214" s="6"/>
    </row>
    <row r="215" spans="2:6" ht="15.75" customHeight="1" x14ac:dyDescent="0.25">
      <c r="B215" s="42"/>
      <c r="C215" s="43"/>
      <c r="D215" s="44"/>
      <c r="E215" s="32"/>
      <c r="F215" s="6"/>
    </row>
    <row r="216" spans="2:6" ht="15.75" customHeight="1" x14ac:dyDescent="0.25">
      <c r="B216" s="42"/>
      <c r="C216" s="43"/>
      <c r="D216" s="44"/>
      <c r="E216" s="32"/>
      <c r="F216" s="6"/>
    </row>
    <row r="217" spans="2:6" ht="15.75" customHeight="1" x14ac:dyDescent="0.25">
      <c r="B217" s="42"/>
      <c r="C217" s="43"/>
      <c r="D217" s="44"/>
      <c r="E217" s="32"/>
      <c r="F217" s="6"/>
    </row>
    <row r="218" spans="2:6" ht="15.75" customHeight="1" x14ac:dyDescent="0.25">
      <c r="B218" s="42"/>
      <c r="C218" s="43"/>
      <c r="D218" s="44"/>
      <c r="E218" s="32"/>
      <c r="F218" s="6"/>
    </row>
    <row r="219" spans="2:6" ht="15.75" customHeight="1" x14ac:dyDescent="0.25">
      <c r="B219" s="42"/>
      <c r="C219" s="43"/>
      <c r="D219" s="44"/>
      <c r="E219" s="32"/>
      <c r="F219" s="6"/>
    </row>
    <row r="220" spans="2:6" ht="15.75" customHeight="1" x14ac:dyDescent="0.25">
      <c r="B220" s="42"/>
      <c r="C220" s="43"/>
      <c r="D220" s="44"/>
      <c r="E220" s="32"/>
      <c r="F220" s="6"/>
    </row>
    <row r="221" spans="2:6" ht="15.75" customHeight="1" x14ac:dyDescent="0.25">
      <c r="B221" s="42"/>
      <c r="C221" s="43"/>
      <c r="D221" s="44"/>
      <c r="E221" s="32"/>
      <c r="F221" s="6"/>
    </row>
    <row r="222" spans="2:6" ht="15.75" customHeight="1" x14ac:dyDescent="0.25">
      <c r="B222" s="42"/>
      <c r="C222" s="43"/>
      <c r="D222" s="44"/>
      <c r="E222" s="32"/>
      <c r="F222" s="6"/>
    </row>
    <row r="223" spans="2:6" ht="15.75" customHeight="1" x14ac:dyDescent="0.25">
      <c r="B223" s="42"/>
      <c r="C223" s="43"/>
      <c r="D223" s="44"/>
      <c r="E223" s="32"/>
      <c r="F223" s="6"/>
    </row>
    <row r="224" spans="2:6" ht="15.75" customHeight="1" x14ac:dyDescent="0.25">
      <c r="B224" s="42"/>
      <c r="C224" s="43"/>
      <c r="D224" s="44"/>
      <c r="E224" s="32"/>
      <c r="F224" s="6"/>
    </row>
    <row r="225" spans="2:6" ht="15.75" customHeight="1" x14ac:dyDescent="0.25">
      <c r="B225" s="42"/>
      <c r="C225" s="43"/>
      <c r="D225" s="44"/>
      <c r="E225" s="32"/>
      <c r="F225" s="6"/>
    </row>
    <row r="226" spans="2:6" ht="15.75" customHeight="1" x14ac:dyDescent="0.25">
      <c r="B226" s="42"/>
      <c r="C226" s="43"/>
      <c r="D226" s="44"/>
      <c r="E226" s="32"/>
      <c r="F226" s="6"/>
    </row>
    <row r="227" spans="2:6" ht="15.75" customHeight="1" x14ac:dyDescent="0.25">
      <c r="B227" s="42"/>
      <c r="C227" s="43"/>
      <c r="D227" s="44"/>
      <c r="E227" s="32"/>
      <c r="F227" s="6"/>
    </row>
    <row r="228" spans="2:6" ht="15.75" customHeight="1" x14ac:dyDescent="0.25">
      <c r="B228" s="42"/>
      <c r="C228" s="43"/>
      <c r="D228" s="44"/>
      <c r="E228" s="32"/>
      <c r="F228" s="6"/>
    </row>
    <row r="229" spans="2:6" ht="15.75" customHeight="1" x14ac:dyDescent="0.25">
      <c r="B229" s="42"/>
      <c r="C229" s="43"/>
      <c r="D229" s="44"/>
      <c r="E229" s="32"/>
      <c r="F229" s="6"/>
    </row>
    <row r="230" spans="2:6" ht="15.75" customHeight="1" x14ac:dyDescent="0.25">
      <c r="B230" s="42"/>
      <c r="C230" s="43"/>
      <c r="D230" s="44"/>
      <c r="E230" s="32"/>
      <c r="F230" s="6"/>
    </row>
    <row r="231" spans="2:6" ht="15.75" customHeight="1" x14ac:dyDescent="0.25">
      <c r="B231" s="42"/>
      <c r="C231" s="43"/>
      <c r="D231" s="44"/>
      <c r="E231" s="32"/>
      <c r="F231" s="6"/>
    </row>
    <row r="232" spans="2:6" ht="15.75" customHeight="1" x14ac:dyDescent="0.25">
      <c r="B232" s="42"/>
      <c r="C232" s="43"/>
      <c r="D232" s="44"/>
      <c r="E232" s="32"/>
      <c r="F232" s="6"/>
    </row>
    <row r="233" spans="2:6" ht="15.75" customHeight="1" x14ac:dyDescent="0.25">
      <c r="B233" s="42"/>
      <c r="C233" s="43"/>
      <c r="D233" s="44"/>
      <c r="E233" s="32"/>
      <c r="F233" s="6"/>
    </row>
    <row r="234" spans="2:6" ht="15.75" customHeight="1" x14ac:dyDescent="0.25">
      <c r="B234" s="42"/>
      <c r="C234" s="43"/>
      <c r="D234" s="44"/>
      <c r="E234" s="32"/>
      <c r="F234" s="6"/>
    </row>
    <row r="235" spans="2:6" ht="15.75" customHeight="1" x14ac:dyDescent="0.25">
      <c r="B235" s="42"/>
      <c r="C235" s="43"/>
      <c r="D235" s="44"/>
      <c r="E235" s="32"/>
      <c r="F235" s="6"/>
    </row>
    <row r="236" spans="2:6" ht="15.75" customHeight="1" x14ac:dyDescent="0.25">
      <c r="B236" s="42"/>
      <c r="C236" s="43"/>
      <c r="D236" s="44"/>
      <c r="E236" s="32"/>
      <c r="F236" s="6"/>
    </row>
    <row r="237" spans="2:6" ht="15.75" customHeight="1" x14ac:dyDescent="0.25">
      <c r="B237" s="42"/>
      <c r="C237" s="43"/>
      <c r="D237" s="44"/>
      <c r="E237" s="32"/>
      <c r="F237" s="6"/>
    </row>
    <row r="238" spans="2:6" ht="15.75" customHeight="1" x14ac:dyDescent="0.25">
      <c r="B238" s="42"/>
      <c r="C238" s="43"/>
      <c r="D238" s="44"/>
      <c r="E238" s="32"/>
      <c r="F238" s="6"/>
    </row>
    <row r="239" spans="2:6" ht="15.75" customHeight="1" x14ac:dyDescent="0.25">
      <c r="B239" s="42"/>
      <c r="C239" s="43"/>
      <c r="D239" s="44"/>
      <c r="E239" s="32"/>
      <c r="F239" s="6"/>
    </row>
    <row r="240" spans="2:6" ht="15.75" customHeight="1" x14ac:dyDescent="0.25">
      <c r="B240" s="42"/>
      <c r="C240" s="43"/>
      <c r="D240" s="44"/>
      <c r="E240" s="32"/>
      <c r="F240" s="6"/>
    </row>
    <row r="241" spans="2:6" ht="15.75" customHeight="1" x14ac:dyDescent="0.25">
      <c r="B241" s="42"/>
      <c r="C241" s="43"/>
      <c r="D241" s="44"/>
      <c r="E241" s="32"/>
      <c r="F241" s="6"/>
    </row>
    <row r="242" spans="2:6" ht="15.75" customHeight="1" x14ac:dyDescent="0.25">
      <c r="B242" s="42"/>
      <c r="C242" s="43"/>
      <c r="D242" s="44"/>
      <c r="E242" s="32"/>
      <c r="F242" s="6"/>
    </row>
    <row r="243" spans="2:6" ht="15.75" customHeight="1" x14ac:dyDescent="0.25">
      <c r="B243" s="42"/>
      <c r="C243" s="43"/>
      <c r="D243" s="44"/>
      <c r="E243" s="32"/>
      <c r="F243" s="6"/>
    </row>
    <row r="244" spans="2:6" ht="15.75" customHeight="1" x14ac:dyDescent="0.25">
      <c r="B244" s="42"/>
      <c r="C244" s="43"/>
      <c r="D244" s="44"/>
      <c r="E244" s="32"/>
      <c r="F244" s="6"/>
    </row>
    <row r="245" spans="2:6" ht="15.75" customHeight="1" x14ac:dyDescent="0.25">
      <c r="B245" s="42"/>
      <c r="C245" s="43"/>
      <c r="D245" s="44"/>
      <c r="E245" s="32"/>
      <c r="F245" s="6"/>
    </row>
    <row r="246" spans="2:6" ht="15.75" customHeight="1" x14ac:dyDescent="0.25">
      <c r="B246" s="42"/>
      <c r="C246" s="43"/>
      <c r="D246" s="44"/>
      <c r="E246" s="32"/>
      <c r="F246" s="6"/>
    </row>
    <row r="247" spans="2:6" ht="15.75" customHeight="1" x14ac:dyDescent="0.25">
      <c r="B247" s="42"/>
      <c r="C247" s="43"/>
      <c r="D247" s="44"/>
      <c r="E247" s="32"/>
      <c r="F247" s="6"/>
    </row>
    <row r="248" spans="2:6" ht="15.75" customHeight="1" x14ac:dyDescent="0.25">
      <c r="B248" s="42"/>
      <c r="C248" s="43"/>
      <c r="D248" s="44"/>
      <c r="E248" s="32"/>
      <c r="F248" s="6"/>
    </row>
    <row r="249" spans="2:6" ht="15.75" customHeight="1" x14ac:dyDescent="0.25">
      <c r="B249" s="42"/>
      <c r="C249" s="43"/>
      <c r="D249" s="44"/>
      <c r="E249" s="32"/>
      <c r="F249" s="6"/>
    </row>
    <row r="250" spans="2:6" x14ac:dyDescent="0.25">
      <c r="B250" s="19" t="s">
        <v>18</v>
      </c>
      <c r="C250" s="20"/>
      <c r="D250" s="21"/>
      <c r="E250" s="8">
        <f>SUM(E43:E185)</f>
        <v>0</v>
      </c>
      <c r="F250" s="8">
        <f>E250*12</f>
        <v>0</v>
      </c>
    </row>
    <row r="251" spans="2:6" x14ac:dyDescent="0.25">
      <c r="B251" s="12"/>
      <c r="C251" s="12"/>
      <c r="D251" s="12"/>
      <c r="E251" s="13"/>
      <c r="F251" s="13"/>
    </row>
    <row r="252" spans="2:6" x14ac:dyDescent="0.25">
      <c r="B252" s="12"/>
      <c r="C252" s="12"/>
      <c r="D252" s="12"/>
      <c r="E252" s="13"/>
      <c r="F252" s="13"/>
    </row>
    <row r="253" spans="2:6" ht="15" customHeight="1" x14ac:dyDescent="0.25">
      <c r="B253" s="17" t="s">
        <v>20</v>
      </c>
      <c r="C253" s="17" t="s">
        <v>21</v>
      </c>
      <c r="D253" s="17"/>
      <c r="E253" s="17" t="s">
        <v>3</v>
      </c>
      <c r="F253" s="17" t="s">
        <v>4</v>
      </c>
    </row>
    <row r="254" spans="2:6" ht="15.75" customHeight="1" x14ac:dyDescent="0.25">
      <c r="B254" s="16" t="s">
        <v>6</v>
      </c>
      <c r="C254" s="7"/>
      <c r="D254" s="16"/>
      <c r="E254" s="5"/>
      <c r="F254" s="6">
        <f>E254*12</f>
        <v>0</v>
      </c>
    </row>
    <row r="255" spans="2:6" x14ac:dyDescent="0.25">
      <c r="B255" s="16" t="s">
        <v>7</v>
      </c>
      <c r="C255" s="7"/>
      <c r="D255" s="16"/>
      <c r="E255" s="5"/>
      <c r="F255" s="6">
        <f t="shared" ref="F255:F264" si="6">E255*12</f>
        <v>0</v>
      </c>
    </row>
    <row r="256" spans="2:6" ht="30" x14ac:dyDescent="0.25">
      <c r="B256" s="4" t="s">
        <v>8</v>
      </c>
      <c r="C256" s="7"/>
      <c r="D256" s="16"/>
      <c r="E256" s="5"/>
      <c r="F256" s="6">
        <f t="shared" si="6"/>
        <v>0</v>
      </c>
    </row>
    <row r="257" spans="2:6" ht="30" x14ac:dyDescent="0.25">
      <c r="B257" s="4" t="s">
        <v>8</v>
      </c>
      <c r="C257" s="7"/>
      <c r="D257" s="16"/>
      <c r="E257" s="5"/>
      <c r="F257" s="6">
        <f t="shared" si="6"/>
        <v>0</v>
      </c>
    </row>
    <row r="258" spans="2:6" ht="30" x14ac:dyDescent="0.25">
      <c r="B258" s="4" t="s">
        <v>8</v>
      </c>
      <c r="C258" s="7"/>
      <c r="D258" s="16"/>
      <c r="E258" s="5"/>
      <c r="F258" s="6">
        <f t="shared" si="6"/>
        <v>0</v>
      </c>
    </row>
    <row r="259" spans="2:6" ht="30" x14ac:dyDescent="0.25">
      <c r="B259" s="4" t="s">
        <v>8</v>
      </c>
      <c r="C259" s="7"/>
      <c r="D259" s="16"/>
      <c r="E259" s="5"/>
      <c r="F259" s="6">
        <f t="shared" si="6"/>
        <v>0</v>
      </c>
    </row>
    <row r="260" spans="2:6" ht="30" x14ac:dyDescent="0.25">
      <c r="B260" s="4" t="s">
        <v>8</v>
      </c>
      <c r="C260" s="7"/>
      <c r="D260" s="16"/>
      <c r="E260" s="5"/>
      <c r="F260" s="6">
        <f t="shared" si="6"/>
        <v>0</v>
      </c>
    </row>
    <row r="261" spans="2:6" ht="30" x14ac:dyDescent="0.25">
      <c r="B261" s="4" t="s">
        <v>8</v>
      </c>
      <c r="C261" s="7"/>
      <c r="D261" s="16"/>
      <c r="E261" s="5"/>
      <c r="F261" s="6">
        <f t="shared" si="6"/>
        <v>0</v>
      </c>
    </row>
    <row r="262" spans="2:6" ht="30" x14ac:dyDescent="0.25">
      <c r="B262" s="4" t="s">
        <v>8</v>
      </c>
      <c r="C262" s="7"/>
      <c r="D262" s="16"/>
      <c r="E262" s="5"/>
      <c r="F262" s="6">
        <f t="shared" si="6"/>
        <v>0</v>
      </c>
    </row>
    <row r="263" spans="2:6" ht="30" x14ac:dyDescent="0.25">
      <c r="B263" s="4" t="s">
        <v>8</v>
      </c>
      <c r="C263" s="7"/>
      <c r="D263" s="16"/>
      <c r="E263" s="5"/>
      <c r="F263" s="6">
        <f t="shared" si="6"/>
        <v>0</v>
      </c>
    </row>
    <row r="264" spans="2:6" ht="30" x14ac:dyDescent="0.25">
      <c r="B264" s="4" t="s">
        <v>8</v>
      </c>
      <c r="C264" s="7"/>
      <c r="D264" s="16"/>
      <c r="E264" s="5"/>
      <c r="F264" s="6">
        <f t="shared" si="6"/>
        <v>0</v>
      </c>
    </row>
    <row r="265" spans="2:6" ht="15" customHeight="1" x14ac:dyDescent="0.25">
      <c r="B265" s="19" t="s">
        <v>17</v>
      </c>
      <c r="C265" s="20"/>
      <c r="D265" s="21"/>
      <c r="E265" s="9">
        <f>SUM(E254:E264)</f>
        <v>0</v>
      </c>
      <c r="F265" s="8">
        <f>E265*12</f>
        <v>0</v>
      </c>
    </row>
    <row r="266" spans="2:6" x14ac:dyDescent="0.25">
      <c r="B266" s="39" t="s">
        <v>13</v>
      </c>
      <c r="C266" s="40"/>
      <c r="D266" s="41"/>
      <c r="E266" s="10">
        <f>SUM(E265+E250)</f>
        <v>0</v>
      </c>
      <c r="F266" s="10">
        <f>E266*12</f>
        <v>0</v>
      </c>
    </row>
    <row r="267" spans="2:6" x14ac:dyDescent="0.25">
      <c r="B267" s="14"/>
      <c r="C267" s="14"/>
      <c r="D267" s="14"/>
      <c r="E267" s="15"/>
      <c r="F267" s="15"/>
    </row>
    <row r="268" spans="2:6" ht="15" customHeight="1" x14ac:dyDescent="0.25">
      <c r="B268" s="14"/>
      <c r="C268" s="14"/>
      <c r="D268" s="14"/>
      <c r="E268" s="15"/>
      <c r="F268" s="15"/>
    </row>
    <row r="269" spans="2:6" ht="15.75" customHeight="1" x14ac:dyDescent="0.25">
      <c r="B269" s="36" t="s">
        <v>14</v>
      </c>
      <c r="C269" s="37"/>
      <c r="D269" s="38"/>
      <c r="E269" s="11">
        <f>SUM(E266+E36)</f>
        <v>0</v>
      </c>
      <c r="F269" s="11">
        <f>E269*12</f>
        <v>0</v>
      </c>
    </row>
    <row r="270" spans="2:6" ht="15" customHeight="1" x14ac:dyDescent="0.25">
      <c r="B270" s="1"/>
      <c r="C270" s="1"/>
      <c r="D270" s="1"/>
      <c r="E270" s="1"/>
      <c r="F270" s="1"/>
    </row>
    <row r="271" spans="2:6" ht="15.75" customHeight="1" x14ac:dyDescent="0.25">
      <c r="B271" s="1"/>
      <c r="C271" s="1"/>
      <c r="D271" s="1"/>
      <c r="E271" s="1"/>
      <c r="F271" s="1"/>
    </row>
    <row r="272" spans="2:6" x14ac:dyDescent="0.25">
      <c r="B272" s="1"/>
      <c r="C272" s="1"/>
      <c r="D272" s="1"/>
      <c r="E272" s="1"/>
      <c r="F272" s="1"/>
    </row>
    <row r="273" spans="2:6" x14ac:dyDescent="0.25">
      <c r="B273" s="1"/>
      <c r="C273" s="1"/>
      <c r="D273" s="1"/>
      <c r="E273" s="1"/>
      <c r="F273" s="1"/>
    </row>
    <row r="274" spans="2:6" x14ac:dyDescent="0.25">
      <c r="B274" s="1"/>
      <c r="C274" s="1"/>
      <c r="D274" s="1"/>
      <c r="E274" s="1"/>
      <c r="F274" s="1"/>
    </row>
    <row r="275" spans="2:6" x14ac:dyDescent="0.25">
      <c r="B275" s="1"/>
      <c r="C275" s="1"/>
      <c r="D275" s="1"/>
      <c r="E275" s="1"/>
      <c r="F275" s="1"/>
    </row>
    <row r="276" spans="2:6" x14ac:dyDescent="0.25">
      <c r="B276" s="1"/>
      <c r="C276" s="1"/>
      <c r="D276" s="1"/>
      <c r="E276" s="1"/>
      <c r="F276" s="1"/>
    </row>
    <row r="277" spans="2:6" x14ac:dyDescent="0.25">
      <c r="B277" s="1"/>
      <c r="C277" s="1"/>
      <c r="D277" s="1"/>
      <c r="E277" s="1"/>
      <c r="F277" s="1"/>
    </row>
    <row r="278" spans="2:6" x14ac:dyDescent="0.25">
      <c r="B278" s="1"/>
      <c r="C278" s="1"/>
      <c r="D278" s="1"/>
      <c r="E278" s="1"/>
      <c r="F278" s="1"/>
    </row>
    <row r="279" spans="2:6" x14ac:dyDescent="0.25">
      <c r="B279" s="1"/>
      <c r="C279" s="1"/>
      <c r="D279" s="1"/>
      <c r="E279" s="1"/>
      <c r="F279" s="1"/>
    </row>
    <row r="280" spans="2:6" x14ac:dyDescent="0.25">
      <c r="B280" s="1"/>
      <c r="C280" s="1"/>
      <c r="D280" s="1"/>
      <c r="E280" s="1"/>
      <c r="F280" s="1"/>
    </row>
    <row r="281" spans="2:6" x14ac:dyDescent="0.25">
      <c r="B281" s="1"/>
      <c r="C281" s="1"/>
      <c r="D281" s="1"/>
      <c r="E281" s="1"/>
      <c r="F281" s="1"/>
    </row>
    <row r="282" spans="2:6" ht="15" customHeight="1" x14ac:dyDescent="0.25">
      <c r="B282" s="1"/>
      <c r="C282" s="1"/>
      <c r="D282" s="1"/>
      <c r="E282" s="1"/>
      <c r="F282" s="1"/>
    </row>
    <row r="283" spans="2:6" ht="15.75" customHeight="1" x14ac:dyDescent="0.25">
      <c r="B283" s="1"/>
      <c r="C283" s="1"/>
      <c r="D283" s="1"/>
      <c r="E283" s="1"/>
      <c r="F283" s="1"/>
    </row>
    <row r="284" spans="2:6" x14ac:dyDescent="0.25">
      <c r="B284" s="1"/>
      <c r="C284" s="1"/>
      <c r="D284" s="1"/>
      <c r="E284" s="1"/>
      <c r="F284" s="1"/>
    </row>
    <row r="285" spans="2:6" x14ac:dyDescent="0.25">
      <c r="B285" s="1"/>
      <c r="C285" s="1"/>
      <c r="D285" s="1"/>
      <c r="E285" s="1"/>
      <c r="F285" s="1"/>
    </row>
    <row r="286" spans="2:6" x14ac:dyDescent="0.25">
      <c r="B286" s="1"/>
      <c r="C286" s="1"/>
      <c r="D286" s="1"/>
      <c r="E286" s="1"/>
      <c r="F286" s="1"/>
    </row>
    <row r="287" spans="2:6" x14ac:dyDescent="0.25">
      <c r="B287" s="1"/>
      <c r="C287" s="1"/>
      <c r="D287" s="1"/>
      <c r="E287" s="1"/>
      <c r="F287" s="1"/>
    </row>
    <row r="288" spans="2:6" x14ac:dyDescent="0.25">
      <c r="B288" s="1"/>
      <c r="C288" s="1"/>
      <c r="D288" s="1"/>
      <c r="E288" s="1"/>
      <c r="F288" s="1"/>
    </row>
    <row r="289" spans="2:6" x14ac:dyDescent="0.25">
      <c r="B289" s="1"/>
      <c r="C289" s="1"/>
      <c r="D289" s="1"/>
      <c r="E289" s="1"/>
      <c r="F289" s="1"/>
    </row>
    <row r="290" spans="2:6" x14ac:dyDescent="0.25">
      <c r="B290" s="1"/>
      <c r="C290" s="1"/>
      <c r="D290" s="1"/>
      <c r="E290" s="1"/>
      <c r="F290" s="1"/>
    </row>
    <row r="291" spans="2:6" x14ac:dyDescent="0.25">
      <c r="B291" s="1"/>
      <c r="C291" s="1"/>
      <c r="D291" s="1"/>
      <c r="E291" s="1"/>
      <c r="F291" s="1"/>
    </row>
    <row r="292" spans="2:6" x14ac:dyDescent="0.25">
      <c r="B292" s="1"/>
      <c r="C292" s="1"/>
      <c r="D292" s="1"/>
      <c r="E292" s="1"/>
      <c r="F292" s="1"/>
    </row>
    <row r="293" spans="2:6" x14ac:dyDescent="0.25">
      <c r="B293" s="1"/>
      <c r="C293" s="1"/>
      <c r="D293" s="1"/>
      <c r="E293" s="1"/>
      <c r="F293" s="1"/>
    </row>
    <row r="294" spans="2:6" x14ac:dyDescent="0.25">
      <c r="B294" s="2"/>
      <c r="C294" s="2"/>
      <c r="D294" s="2"/>
      <c r="E294" s="2"/>
      <c r="F294" s="2"/>
    </row>
    <row r="295" spans="2:6" x14ac:dyDescent="0.25">
      <c r="B295" s="2"/>
      <c r="C295" s="2"/>
      <c r="D295" s="2"/>
      <c r="E295" s="2"/>
      <c r="F295" s="2"/>
    </row>
    <row r="296" spans="2:6" x14ac:dyDescent="0.25">
      <c r="B296" s="2"/>
      <c r="C296" s="2"/>
      <c r="D296" s="2"/>
      <c r="E296" s="2"/>
      <c r="F296" s="2"/>
    </row>
    <row r="297" spans="2:6" x14ac:dyDescent="0.25">
      <c r="B297" s="2"/>
      <c r="C297" s="2"/>
      <c r="D297" s="2"/>
      <c r="E297" s="2"/>
      <c r="F297" s="2"/>
    </row>
  </sheetData>
  <sheetProtection formatColumns="0" formatRows="0"/>
  <mergeCells count="14">
    <mergeCell ref="B266:D266"/>
    <mergeCell ref="B269:D269"/>
    <mergeCell ref="B36:D36"/>
    <mergeCell ref="B39:F39"/>
    <mergeCell ref="B40:F40"/>
    <mergeCell ref="C41:F41"/>
    <mergeCell ref="B250:D250"/>
    <mergeCell ref="B265:D265"/>
    <mergeCell ref="B4:F4"/>
    <mergeCell ref="B5:F5"/>
    <mergeCell ref="B6:F6"/>
    <mergeCell ref="B11:D11"/>
    <mergeCell ref="B19:D19"/>
    <mergeCell ref="B35:D3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 1</vt:lpstr>
      <vt:lpstr>LOTE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Rodrigues Moura Netto</dc:creator>
  <cp:lastModifiedBy>Marcos Yuri Ferreira de Lima</cp:lastModifiedBy>
  <dcterms:created xsi:type="dcterms:W3CDTF">2023-03-29T12:50:05Z</dcterms:created>
  <dcterms:modified xsi:type="dcterms:W3CDTF">2023-03-29T19:45:28Z</dcterms:modified>
</cp:coreProperties>
</file>